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hmso\OneDrive\Desktop\GDP (2016-2022)_Final\"/>
    </mc:Choice>
  </mc:AlternateContent>
  <xr:revisionPtr revIDLastSave="0" documentId="8_{B212B78C-F524-450F-9DD6-7AA457B52026}" xr6:coauthVersionLast="47" xr6:coauthVersionMax="47" xr10:uidLastSave="{00000000-0000-0000-0000-000000000000}"/>
  <bookViews>
    <workbookView xWindow="-110" yWindow="-110" windowWidth="19420" windowHeight="10300" firstSheet="5" activeTab="5" xr2:uid="{00000000-000D-0000-FFFF-FFFF00000000}"/>
  </bookViews>
  <sheets>
    <sheet name="List of Tables" sheetId="2" r:id="rId1"/>
    <sheet name="Tab.1.Macroeconomic Indicators" sheetId="1" r:id="rId2"/>
    <sheet name="Tab.2.GDP at CP" sheetId="3" r:id="rId3"/>
    <sheet name="Tab.3.GDP at KP" sheetId="5" r:id="rId4"/>
    <sheet name="Tab.4.Structure of GDP" sheetId="6" r:id="rId5"/>
    <sheet name="Tab.5.Real Growth Rates" sheetId="7" r:id="rId6"/>
    <sheet name="Tab.6.Contribution to growth" sheetId="8" r:id="rId7"/>
    <sheet name="Tab.7.Deflators" sheetId="9" r:id="rId8"/>
  </sheets>
  <externalReferences>
    <externalReference r:id="rId9"/>
    <externalReference r:id="rId10"/>
    <externalReference r:id="rId11"/>
    <externalReference r:id="rId12"/>
    <externalReference r:id="rId13"/>
    <externalReference r:id="rId14"/>
  </externalReferences>
  <definedNames>
    <definedName name="Accrual">'[1]CODE LIST'!$M$3:$M$497</definedName>
    <definedName name="AllData">!A1048516:K1048534,!A1048536:K1048539,!A1048541:K1048553,!A1048555:K1048558,!A1048560:K1048575,!A1:K17</definedName>
    <definedName name="Cash">'[1]CODE LIST'!$O$3:$O$497</definedName>
    <definedName name="COA_4Digit">'[2]4 digit names'!$A$2:$D$653</definedName>
    <definedName name="COA_6Digit">'[2]6 digit names &amp; codes'!$A$2:$I$2926</definedName>
    <definedName name="COA_ESA_GFSM_Exp">[3]COA_Exp_ESA_GFSM!$B$2:$K$500</definedName>
    <definedName name="COA_ESA_GFSM_Rev">[3]COA_Rev_ESA_GFSM!$B$2:$K$500</definedName>
    <definedName name="Coverage">'[1]CODE LIST'!$E$512:$E$520</definedName>
    <definedName name="Data2014">'[2]2015'!$B$5:$O$1476</definedName>
    <definedName name="Data2015" localSheetId="3">#REF!</definedName>
    <definedName name="Data2015" localSheetId="4">#REF!</definedName>
    <definedName name="Data2015" localSheetId="5">#REF!</definedName>
    <definedName name="Data2015" localSheetId="6">#REF!</definedName>
    <definedName name="Data2015" localSheetId="7">#REF!</definedName>
    <definedName name="Data2015">#REF!</definedName>
    <definedName name="dta" localSheetId="3">#REF!</definedName>
    <definedName name="dta" localSheetId="4">#REF!</definedName>
    <definedName name="dta" localSheetId="5">#REF!</definedName>
    <definedName name="dta" localSheetId="6">#REF!</definedName>
    <definedName name="dta" localSheetId="7">#REF!</definedName>
    <definedName name="dta">#REF!</definedName>
    <definedName name="ESA_Codes_Descrpt">'[4]ESA 2010'!$A$1:$B$352</definedName>
    <definedName name="Exp_Codes">[5]ExpBridge!$A$1:$D$58</definedName>
    <definedName name="Exp_Data">[3]EXP!$B$2:$I$129</definedName>
    <definedName name="GFSM_Code_Descrpt">'[4]GFSM 2014'!$A$1:$B$290</definedName>
    <definedName name="Imports_All" localSheetId="3">#REF!</definedName>
    <definedName name="Imports_All" localSheetId="4">#REF!</definedName>
    <definedName name="Imports_All" localSheetId="5">#REF!</definedName>
    <definedName name="Imports_All" localSheetId="6">#REF!</definedName>
    <definedName name="Imports_All" localSheetId="7">#REF!</definedName>
    <definedName name="Imports_All">#REF!</definedName>
    <definedName name="NFA.2">[5]NFAssetBridge!$A$2:$D$55</definedName>
    <definedName name="Rev_Codes">[5]RevBridge!$A$2:$D$109</definedName>
    <definedName name="select">'[6]CODE LIST'!$N$2:$N$6</definedName>
    <definedName name="T1_BA">'[3]T1-BA'!$B$7:$G$113</definedName>
    <definedName name="T2_BA">'[3]T2-BA'!$B$1:$G$79</definedName>
    <definedName name="T3_BA">'[3]T3-BA'!$B$1:$G$98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9" l="1"/>
  <c r="O24" i="9" l="1"/>
  <c r="O20" i="9"/>
  <c r="O16" i="9"/>
  <c r="N24" i="9"/>
  <c r="N20" i="9"/>
  <c r="N16" i="9"/>
  <c r="N11" i="9"/>
  <c r="N5" i="7"/>
  <c r="O4" i="3"/>
  <c r="O8" i="9"/>
  <c r="N22" i="7"/>
  <c r="O12" i="9"/>
  <c r="N12" i="9"/>
  <c r="N6" i="7"/>
  <c r="N25" i="7"/>
  <c r="N21" i="7"/>
  <c r="N11" i="7"/>
  <c r="N17" i="7"/>
  <c r="O4" i="5"/>
  <c r="N18" i="7"/>
  <c r="N14" i="7"/>
  <c r="N10" i="7"/>
  <c r="N9" i="7"/>
  <c r="N23" i="7"/>
  <c r="N19" i="7"/>
  <c r="O23" i="9"/>
  <c r="O19" i="9"/>
  <c r="O15" i="9"/>
  <c r="O10" i="9"/>
  <c r="N6" i="9"/>
  <c r="O13" i="5"/>
  <c r="N4" i="3"/>
  <c r="N23" i="9"/>
  <c r="N19" i="9"/>
  <c r="N15" i="9"/>
  <c r="N10" i="9"/>
  <c r="O5" i="9"/>
  <c r="N13" i="5"/>
  <c r="N13" i="3"/>
  <c r="O22" i="9"/>
  <c r="O18" i="9"/>
  <c r="O14" i="9"/>
  <c r="O9" i="9"/>
  <c r="N5" i="9"/>
  <c r="N22" i="9"/>
  <c r="N18" i="9"/>
  <c r="N14" i="9"/>
  <c r="N9" i="9"/>
  <c r="N4" i="5"/>
  <c r="N7" i="3"/>
  <c r="O25" i="9"/>
  <c r="O21" i="9"/>
  <c r="O17" i="9"/>
  <c r="O7" i="3"/>
  <c r="N25" i="9"/>
  <c r="N21" i="9"/>
  <c r="N17" i="9"/>
  <c r="N8" i="9"/>
  <c r="O11" i="9"/>
  <c r="O7" i="5"/>
  <c r="O13" i="3"/>
  <c r="N7" i="5"/>
  <c r="N24" i="7"/>
  <c r="N20" i="7"/>
  <c r="N16" i="7"/>
  <c r="N12" i="7"/>
  <c r="N8" i="7"/>
  <c r="N15" i="7"/>
  <c r="O4" i="9" l="1"/>
  <c r="O26" i="5"/>
  <c r="N13" i="9"/>
  <c r="O13" i="9"/>
  <c r="N7" i="7"/>
  <c r="N13" i="7"/>
  <c r="N26" i="3"/>
  <c r="N4" i="9"/>
  <c r="M25" i="7"/>
  <c r="O7" i="9"/>
  <c r="O26" i="3"/>
  <c r="N4" i="7"/>
  <c r="N7" i="9"/>
  <c r="N26" i="5"/>
  <c r="O26" i="9" l="1"/>
  <c r="N26" i="7"/>
  <c r="O28" i="3"/>
  <c r="N28" i="3"/>
  <c r="N26" i="9"/>
  <c r="N58" i="3" l="1"/>
  <c r="H5" i="1"/>
  <c r="H10" i="1" s="1"/>
  <c r="O58" i="3"/>
  <c r="M19" i="7"/>
  <c r="M6" i="7"/>
  <c r="M21" i="7"/>
  <c r="M12" i="7"/>
  <c r="M24" i="7"/>
  <c r="M9" i="7"/>
  <c r="M18" i="7"/>
  <c r="H4" i="1"/>
  <c r="H9" i="1" s="1"/>
  <c r="M15" i="7"/>
  <c r="M23" i="7"/>
  <c r="M10" i="7"/>
  <c r="M5" i="7"/>
  <c r="M20" i="7"/>
  <c r="I4" i="1"/>
  <c r="I9" i="1" s="1"/>
  <c r="M16" i="7"/>
  <c r="M17" i="7"/>
  <c r="M14" i="7"/>
  <c r="M22" i="7"/>
  <c r="M11" i="7"/>
  <c r="I10" i="7"/>
  <c r="K11" i="7"/>
  <c r="I11" i="7"/>
  <c r="K12" i="7"/>
  <c r="J18" i="7"/>
  <c r="M4" i="5"/>
  <c r="L12" i="7"/>
  <c r="J15" i="7"/>
  <c r="I20" i="7"/>
  <c r="L11" i="7"/>
  <c r="I24" i="7"/>
  <c r="K9" i="7"/>
  <c r="J9" i="7"/>
  <c r="I18" i="7"/>
  <c r="J14" i="7"/>
  <c r="J22" i="7"/>
  <c r="F54" i="5"/>
  <c r="F56" i="5" s="1"/>
  <c r="I16" i="7"/>
  <c r="C26" i="5"/>
  <c r="C28" i="5" s="1"/>
  <c r="J16" i="7"/>
  <c r="J24" i="7"/>
  <c r="J6" i="7"/>
  <c r="C26" i="8"/>
  <c r="C28" i="8" s="1"/>
  <c r="D26" i="8"/>
  <c r="D28" i="8" s="1"/>
  <c r="J13" i="5"/>
  <c r="I14" i="7"/>
  <c r="I22" i="7"/>
  <c r="F26" i="5"/>
  <c r="F28" i="5" s="1"/>
  <c r="L25" i="7"/>
  <c r="L23" i="7"/>
  <c r="L21" i="7"/>
  <c r="L19" i="7"/>
  <c r="L17" i="7"/>
  <c r="L15" i="7"/>
  <c r="I6" i="7"/>
  <c r="H26" i="8"/>
  <c r="H28" i="8" s="1"/>
  <c r="G26" i="5"/>
  <c r="G28" i="5" s="1"/>
  <c r="K25" i="7"/>
  <c r="K23" i="7"/>
  <c r="K21" i="7"/>
  <c r="K19" i="7"/>
  <c r="K17" i="7"/>
  <c r="K15" i="7"/>
  <c r="L5" i="7"/>
  <c r="D26" i="5"/>
  <c r="D28" i="5" s="1"/>
  <c r="H26" i="5"/>
  <c r="H28" i="5" s="1"/>
  <c r="J25" i="7"/>
  <c r="J23" i="7"/>
  <c r="J21" i="7"/>
  <c r="J19" i="7"/>
  <c r="J17" i="7"/>
  <c r="K5" i="7"/>
  <c r="E26" i="5"/>
  <c r="E28" i="5" s="1"/>
  <c r="G54" i="5"/>
  <c r="G56" i="5" s="1"/>
  <c r="C54" i="5"/>
  <c r="C56" i="5" s="1"/>
  <c r="C26" i="6"/>
  <c r="C28" i="6" s="1"/>
  <c r="I25" i="7"/>
  <c r="I23" i="7"/>
  <c r="I21" i="7"/>
  <c r="I19" i="7"/>
  <c r="I17" i="7"/>
  <c r="I15" i="7"/>
  <c r="J5" i="7"/>
  <c r="H54" i="5"/>
  <c r="H56" i="5" s="1"/>
  <c r="D54" i="5"/>
  <c r="D56" i="5" s="1"/>
  <c r="K13" i="5"/>
  <c r="C26" i="7"/>
  <c r="C28" i="7" s="1"/>
  <c r="L24" i="7"/>
  <c r="L22" i="7"/>
  <c r="L20" i="7"/>
  <c r="L18" i="7"/>
  <c r="L16" i="7"/>
  <c r="L14" i="7"/>
  <c r="I5" i="7"/>
  <c r="C26" i="9"/>
  <c r="C28" i="9" s="1"/>
  <c r="E54" i="5"/>
  <c r="E56" i="5" s="1"/>
  <c r="E26" i="6"/>
  <c r="E28" i="6" s="1"/>
  <c r="D26" i="7"/>
  <c r="D28" i="7" s="1"/>
  <c r="K24" i="7"/>
  <c r="K22" i="7"/>
  <c r="K20" i="7"/>
  <c r="K18" i="7"/>
  <c r="K16" i="7"/>
  <c r="K14" i="7"/>
  <c r="L6" i="7"/>
  <c r="E26" i="8"/>
  <c r="E28" i="8" s="1"/>
  <c r="J20" i="7"/>
  <c r="K6" i="7"/>
  <c r="F26" i="8"/>
  <c r="F28" i="8" s="1"/>
  <c r="F26" i="7"/>
  <c r="F28" i="7" s="1"/>
  <c r="G26" i="8"/>
  <c r="G28" i="8" s="1"/>
  <c r="D26" i="9"/>
  <c r="D28" i="9" s="1"/>
  <c r="E26" i="9"/>
  <c r="E28" i="9" s="1"/>
  <c r="F26" i="9"/>
  <c r="F28" i="9" s="1"/>
  <c r="G26" i="9"/>
  <c r="G28" i="9" s="1"/>
  <c r="H26" i="9"/>
  <c r="H28" i="9" s="1"/>
  <c r="J11" i="7"/>
  <c r="I9" i="7"/>
  <c r="L10" i="7"/>
  <c r="K10" i="7"/>
  <c r="J12" i="7"/>
  <c r="J10" i="7"/>
  <c r="I12" i="7"/>
  <c r="L9" i="7"/>
  <c r="E26" i="7"/>
  <c r="E28" i="7" s="1"/>
  <c r="G26" i="7"/>
  <c r="G28" i="7" s="1"/>
  <c r="H26" i="7"/>
  <c r="H28" i="7" s="1"/>
  <c r="D26" i="6"/>
  <c r="D28" i="6" s="1"/>
  <c r="F26" i="6"/>
  <c r="F28" i="6" s="1"/>
  <c r="G26" i="6"/>
  <c r="G28" i="6" s="1"/>
  <c r="H26" i="6"/>
  <c r="H28" i="6" s="1"/>
  <c r="L13" i="5"/>
  <c r="M13" i="5"/>
  <c r="I4" i="5"/>
  <c r="J4" i="5"/>
  <c r="K4" i="5"/>
  <c r="L4" i="5"/>
  <c r="I13" i="5"/>
  <c r="I5" i="1" l="1"/>
  <c r="I10" i="1" s="1"/>
  <c r="M4" i="7"/>
  <c r="M13" i="7"/>
  <c r="K13" i="7"/>
  <c r="I4" i="7"/>
  <c r="K4" i="7"/>
  <c r="L13" i="7"/>
  <c r="L4" i="7"/>
  <c r="J4" i="7"/>
  <c r="J13" i="7"/>
  <c r="I13" i="7"/>
  <c r="I17" i="9" l="1"/>
  <c r="I9" i="9"/>
  <c r="I16" i="9"/>
  <c r="L17" i="9"/>
  <c r="L15" i="9"/>
  <c r="M6" i="9"/>
  <c r="I12" i="9"/>
  <c r="K10" i="9"/>
  <c r="I19" i="9"/>
  <c r="J23" i="9"/>
  <c r="L21" i="9"/>
  <c r="I20" i="9"/>
  <c r="L25" i="9"/>
  <c r="M15" i="9"/>
  <c r="M21" i="9"/>
  <c r="I5" i="9"/>
  <c r="I15" i="9"/>
  <c r="K17" i="9"/>
  <c r="K15" i="9"/>
  <c r="L6" i="9"/>
  <c r="M11" i="9"/>
  <c r="J10" i="9"/>
  <c r="M19" i="9"/>
  <c r="I23" i="9"/>
  <c r="K21" i="9"/>
  <c r="I24" i="9"/>
  <c r="K25" i="9"/>
  <c r="C54" i="3"/>
  <c r="C56" i="3" s="1"/>
  <c r="M17" i="9"/>
  <c r="K23" i="9"/>
  <c r="M5" i="9"/>
  <c r="I14" i="9"/>
  <c r="J17" i="9"/>
  <c r="J15" i="9"/>
  <c r="K6" i="9"/>
  <c r="L11" i="9"/>
  <c r="I10" i="9"/>
  <c r="L19" i="9"/>
  <c r="M22" i="9"/>
  <c r="J21" i="9"/>
  <c r="M24" i="9"/>
  <c r="J25" i="9"/>
  <c r="H54" i="3"/>
  <c r="H56" i="3" s="1"/>
  <c r="D54" i="3"/>
  <c r="D56" i="3" s="1"/>
  <c r="L5" i="9"/>
  <c r="M18" i="9"/>
  <c r="M16" i="9"/>
  <c r="M14" i="9"/>
  <c r="J6" i="9"/>
  <c r="K11" i="9"/>
  <c r="M9" i="9"/>
  <c r="K19" i="9"/>
  <c r="L22" i="9"/>
  <c r="I21" i="9"/>
  <c r="L24" i="9"/>
  <c r="E54" i="3"/>
  <c r="E56" i="3" s="1"/>
  <c r="L10" i="9"/>
  <c r="M25" i="9"/>
  <c r="K5" i="9"/>
  <c r="L18" i="9"/>
  <c r="L16" i="9"/>
  <c r="L14" i="9"/>
  <c r="M12" i="9"/>
  <c r="J11" i="9"/>
  <c r="L9" i="9"/>
  <c r="J19" i="9"/>
  <c r="K22" i="9"/>
  <c r="M20" i="9"/>
  <c r="K24" i="9"/>
  <c r="J12" i="9"/>
  <c r="J5" i="9"/>
  <c r="K18" i="9"/>
  <c r="K16" i="9"/>
  <c r="K14" i="9"/>
  <c r="L12" i="9"/>
  <c r="I11" i="9"/>
  <c r="K9" i="9"/>
  <c r="M23" i="9"/>
  <c r="J22" i="9"/>
  <c r="L20" i="9"/>
  <c r="J24" i="9"/>
  <c r="G54" i="3"/>
  <c r="G56" i="3" s="1"/>
  <c r="I6" i="9"/>
  <c r="J20" i="9"/>
  <c r="I18" i="9"/>
  <c r="J18" i="9"/>
  <c r="J16" i="9"/>
  <c r="J14" i="9"/>
  <c r="K12" i="9"/>
  <c r="M10" i="9"/>
  <c r="J9" i="9"/>
  <c r="L23" i="9"/>
  <c r="I22" i="9"/>
  <c r="K20" i="9"/>
  <c r="I25" i="9"/>
  <c r="F54" i="3"/>
  <c r="F56" i="3" s="1"/>
  <c r="I13" i="3"/>
  <c r="K13" i="3"/>
  <c r="L13" i="3"/>
  <c r="M13" i="3"/>
  <c r="J13" i="3"/>
  <c r="F26" i="3"/>
  <c r="F28" i="3" s="1"/>
  <c r="H26" i="3"/>
  <c r="H28" i="3" s="1"/>
  <c r="G26" i="3"/>
  <c r="G28" i="3" s="1"/>
  <c r="E26" i="3"/>
  <c r="E28" i="3" s="1"/>
  <c r="C26" i="3"/>
  <c r="C28" i="3" s="1"/>
  <c r="D26" i="3"/>
  <c r="D28" i="3" s="1"/>
  <c r="M13" i="9" l="1"/>
  <c r="L13" i="9"/>
  <c r="K13" i="9"/>
  <c r="I13" i="9"/>
  <c r="J13" i="9"/>
  <c r="M4" i="3"/>
  <c r="J4" i="3"/>
  <c r="K4" i="3"/>
  <c r="I4" i="3"/>
  <c r="L4" i="3"/>
  <c r="K4" i="9" l="1"/>
  <c r="I4" i="9"/>
  <c r="M4" i="9"/>
  <c r="L4" i="9"/>
  <c r="J4" i="9"/>
  <c r="I7" i="3" l="1"/>
  <c r="I26" i="3" l="1"/>
  <c r="I58" i="3" l="1"/>
  <c r="I28" i="3"/>
  <c r="C5" i="1" l="1"/>
  <c r="C10" i="1" s="1"/>
  <c r="C4" i="1"/>
  <c r="C9" i="1" s="1"/>
  <c r="K7" i="3" l="1"/>
  <c r="J7" i="3"/>
  <c r="K26" i="3" l="1"/>
  <c r="I7" i="5"/>
  <c r="I8" i="9"/>
  <c r="M7" i="3"/>
  <c r="J26" i="3"/>
  <c r="L7" i="3"/>
  <c r="J58" i="3" l="1"/>
  <c r="K58" i="3"/>
  <c r="M26" i="3"/>
  <c r="I26" i="5"/>
  <c r="I7" i="9"/>
  <c r="I8" i="7"/>
  <c r="J7" i="5"/>
  <c r="J8" i="9"/>
  <c r="L26" i="3"/>
  <c r="K28" i="3"/>
  <c r="J28" i="3"/>
  <c r="E5" i="1" l="1"/>
  <c r="E10" i="1" s="1"/>
  <c r="D5" i="1"/>
  <c r="D10" i="1" s="1"/>
  <c r="M8" i="7"/>
  <c r="M58" i="3"/>
  <c r="L58" i="3"/>
  <c r="J26" i="5"/>
  <c r="I7" i="7"/>
  <c r="J7" i="9"/>
  <c r="M28" i="3"/>
  <c r="L28" i="3"/>
  <c r="K8" i="7"/>
  <c r="I26" i="9"/>
  <c r="E4" i="1"/>
  <c r="M7" i="5"/>
  <c r="L8" i="7"/>
  <c r="M8" i="9"/>
  <c r="L7" i="5"/>
  <c r="L8" i="9"/>
  <c r="D4" i="1"/>
  <c r="M7" i="7" l="1"/>
  <c r="F5" i="1"/>
  <c r="F10" i="1" s="1"/>
  <c r="G5" i="1"/>
  <c r="G10" i="1" s="1"/>
  <c r="D9" i="1"/>
  <c r="E9" i="1"/>
  <c r="L26" i="5"/>
  <c r="L7" i="9"/>
  <c r="J8" i="7"/>
  <c r="K7" i="5"/>
  <c r="K8" i="9"/>
  <c r="I26" i="7"/>
  <c r="J26" i="9"/>
  <c r="M26" i="5"/>
  <c r="L7" i="7"/>
  <c r="M7" i="9"/>
  <c r="G4" i="1"/>
  <c r="F4" i="1"/>
  <c r="M26" i="7" l="1"/>
  <c r="F9" i="1"/>
  <c r="G9" i="1"/>
  <c r="J7" i="7"/>
  <c r="K26" i="5"/>
  <c r="K7" i="9"/>
  <c r="K7" i="7"/>
  <c r="L26" i="9"/>
  <c r="L26" i="7"/>
  <c r="M26" i="9"/>
  <c r="K26" i="7" l="1"/>
  <c r="J26" i="7"/>
  <c r="K26" i="9"/>
  <c r="I28" i="5" l="1"/>
  <c r="I27" i="9"/>
  <c r="I24" i="6" l="1"/>
  <c r="I16" i="6"/>
  <c r="I8" i="6"/>
  <c r="I5" i="6"/>
  <c r="I14" i="6"/>
  <c r="I23" i="6"/>
  <c r="I25" i="6"/>
  <c r="I17" i="6"/>
  <c r="I9" i="6"/>
  <c r="I21" i="6"/>
  <c r="I22" i="6"/>
  <c r="I18" i="6"/>
  <c r="I10" i="6"/>
  <c r="I27" i="6"/>
  <c r="I19" i="6"/>
  <c r="I11" i="6"/>
  <c r="I6" i="6"/>
  <c r="I28" i="6"/>
  <c r="I20" i="6"/>
  <c r="I12" i="6"/>
  <c r="I15" i="6"/>
  <c r="I4" i="6"/>
  <c r="I13" i="6"/>
  <c r="I7" i="6"/>
  <c r="I26" i="6"/>
  <c r="I24" i="8"/>
  <c r="I10" i="8"/>
  <c r="I6" i="8"/>
  <c r="I5" i="8"/>
  <c r="I17" i="8"/>
  <c r="I28" i="9"/>
  <c r="C7" i="1" s="1"/>
  <c r="I8" i="8"/>
  <c r="I15" i="8"/>
  <c r="I22" i="8"/>
  <c r="I12" i="8"/>
  <c r="I18" i="8"/>
  <c r="I4" i="8"/>
  <c r="I14" i="8"/>
  <c r="I20" i="8"/>
  <c r="I7" i="8"/>
  <c r="I9" i="8"/>
  <c r="I11" i="8"/>
  <c r="I21" i="8"/>
  <c r="I25" i="8"/>
  <c r="I23" i="8"/>
  <c r="I13" i="8"/>
  <c r="I26" i="8"/>
  <c r="I19" i="8"/>
  <c r="I16" i="8"/>
  <c r="I27" i="7" l="1"/>
  <c r="I27" i="8"/>
  <c r="J27" i="9"/>
  <c r="J28" i="5"/>
  <c r="J25" i="6" l="1"/>
  <c r="J17" i="6"/>
  <c r="J9" i="6"/>
  <c r="J22" i="6"/>
  <c r="J14" i="6"/>
  <c r="J23" i="6"/>
  <c r="J16" i="6"/>
  <c r="J18" i="6"/>
  <c r="J10" i="6"/>
  <c r="J27" i="6"/>
  <c r="J19" i="6"/>
  <c r="J11" i="6"/>
  <c r="J28" i="6"/>
  <c r="J20" i="6"/>
  <c r="J12" i="6"/>
  <c r="J24" i="6"/>
  <c r="J21" i="6"/>
  <c r="J5" i="6"/>
  <c r="J6" i="6"/>
  <c r="J15" i="6"/>
  <c r="J8" i="6"/>
  <c r="J13" i="6"/>
  <c r="J4" i="6"/>
  <c r="J7" i="6"/>
  <c r="J26" i="6"/>
  <c r="J7" i="8"/>
  <c r="J11" i="8"/>
  <c r="J23" i="8"/>
  <c r="J19" i="8"/>
  <c r="J14" i="8"/>
  <c r="J8" i="8"/>
  <c r="J13" i="8"/>
  <c r="J17" i="8"/>
  <c r="J18" i="8"/>
  <c r="J12" i="8"/>
  <c r="J9" i="8"/>
  <c r="I28" i="8"/>
  <c r="J6" i="8"/>
  <c r="J5" i="8"/>
  <c r="J20" i="8"/>
  <c r="J22" i="8"/>
  <c r="J10" i="8"/>
  <c r="J15" i="8"/>
  <c r="J28" i="9"/>
  <c r="D7" i="1" s="1"/>
  <c r="J24" i="8"/>
  <c r="J21" i="8"/>
  <c r="J4" i="8"/>
  <c r="J26" i="8"/>
  <c r="J25" i="8"/>
  <c r="I28" i="7"/>
  <c r="D6" i="1" s="1"/>
  <c r="J16" i="8"/>
  <c r="K27" i="7"/>
  <c r="L27" i="9"/>
  <c r="L28" i="5"/>
  <c r="K27" i="8"/>
  <c r="J27" i="7"/>
  <c r="J27" i="8"/>
  <c r="K27" i="9"/>
  <c r="K28" i="5"/>
  <c r="L27" i="6" l="1"/>
  <c r="L19" i="6"/>
  <c r="L11" i="6"/>
  <c r="L25" i="6"/>
  <c r="L17" i="6"/>
  <c r="L28" i="6"/>
  <c r="L20" i="6"/>
  <c r="L12" i="6"/>
  <c r="L24" i="6"/>
  <c r="L16" i="6"/>
  <c r="L8" i="6"/>
  <c r="L21" i="6"/>
  <c r="L5" i="6"/>
  <c r="L10" i="6"/>
  <c r="L22" i="6"/>
  <c r="L14" i="6"/>
  <c r="L6" i="6"/>
  <c r="L18" i="6"/>
  <c r="L23" i="6"/>
  <c r="L15" i="6"/>
  <c r="L9" i="6"/>
  <c r="L13" i="6"/>
  <c r="L4" i="6"/>
  <c r="L7" i="6"/>
  <c r="L26" i="6"/>
  <c r="K18" i="6"/>
  <c r="K10" i="6"/>
  <c r="K23" i="6"/>
  <c r="K8" i="6"/>
  <c r="K27" i="6"/>
  <c r="K19" i="6"/>
  <c r="K11" i="6"/>
  <c r="K16" i="6"/>
  <c r="K17" i="6"/>
  <c r="K9" i="6"/>
  <c r="K28" i="6"/>
  <c r="K20" i="6"/>
  <c r="K12" i="6"/>
  <c r="K21" i="6"/>
  <c r="K5" i="6"/>
  <c r="K15" i="6"/>
  <c r="K22" i="6"/>
  <c r="K14" i="6"/>
  <c r="K6" i="6"/>
  <c r="K24" i="6"/>
  <c r="K25" i="6"/>
  <c r="K13" i="6"/>
  <c r="K4" i="6"/>
  <c r="K7" i="6"/>
  <c r="K26" i="6"/>
  <c r="L7" i="8"/>
  <c r="L13" i="8"/>
  <c r="L21" i="8"/>
  <c r="L18" i="8"/>
  <c r="L5" i="8"/>
  <c r="L6" i="8"/>
  <c r="L20" i="8"/>
  <c r="L14" i="8"/>
  <c r="L9" i="8"/>
  <c r="L11" i="8"/>
  <c r="L15" i="8"/>
  <c r="L24" i="8"/>
  <c r="L8" i="8"/>
  <c r="L16" i="8"/>
  <c r="L17" i="8"/>
  <c r="L22" i="8"/>
  <c r="L25" i="8"/>
  <c r="L12" i="8"/>
  <c r="K28" i="7"/>
  <c r="F6" i="1" s="1"/>
  <c r="L10" i="8"/>
  <c r="L19" i="8"/>
  <c r="L23" i="8"/>
  <c r="L26" i="8"/>
  <c r="L28" i="9"/>
  <c r="F7" i="1" s="1"/>
  <c r="K28" i="8"/>
  <c r="L4" i="8"/>
  <c r="O27" i="9"/>
  <c r="N27" i="7"/>
  <c r="O28" i="5"/>
  <c r="K20" i="8"/>
  <c r="K28" i="9"/>
  <c r="E7" i="1" s="1"/>
  <c r="J28" i="7"/>
  <c r="E6" i="1" s="1"/>
  <c r="K18" i="8"/>
  <c r="K23" i="8"/>
  <c r="K22" i="8"/>
  <c r="K15" i="8"/>
  <c r="K6" i="8"/>
  <c r="K4" i="8"/>
  <c r="K19" i="8"/>
  <c r="K24" i="8"/>
  <c r="K9" i="8"/>
  <c r="K5" i="8"/>
  <c r="K7" i="8"/>
  <c r="J28" i="8"/>
  <c r="K10" i="8"/>
  <c r="K11" i="8"/>
  <c r="K16" i="8"/>
  <c r="K13" i="8"/>
  <c r="K17" i="8"/>
  <c r="K21" i="8"/>
  <c r="K14" i="8"/>
  <c r="K8" i="8"/>
  <c r="K26" i="8"/>
  <c r="K12" i="8"/>
  <c r="K25" i="8"/>
  <c r="N27" i="9"/>
  <c r="N28" i="5"/>
  <c r="N27" i="8" s="1"/>
  <c r="O22" i="6" l="1"/>
  <c r="O14" i="6"/>
  <c r="O6" i="6"/>
  <c r="O20" i="6"/>
  <c r="O23" i="6"/>
  <c r="O15" i="6"/>
  <c r="O11" i="6"/>
  <c r="O28" i="6"/>
  <c r="O12" i="6"/>
  <c r="O21" i="6"/>
  <c r="O24" i="6"/>
  <c r="O16" i="6"/>
  <c r="O8" i="6"/>
  <c r="O25" i="6"/>
  <c r="O17" i="6"/>
  <c r="O9" i="6"/>
  <c r="O5" i="6"/>
  <c r="O18" i="6"/>
  <c r="O10" i="6"/>
  <c r="O27" i="6"/>
  <c r="O19" i="6"/>
  <c r="O7" i="6"/>
  <c r="O13" i="6"/>
  <c r="O4" i="6"/>
  <c r="O26" i="6"/>
  <c r="N21" i="6"/>
  <c r="N5" i="6"/>
  <c r="N18" i="6"/>
  <c r="N20" i="6"/>
  <c r="N22" i="6"/>
  <c r="N14" i="6"/>
  <c r="N6" i="6"/>
  <c r="N28" i="6"/>
  <c r="N23" i="6"/>
  <c r="N15" i="6"/>
  <c r="N10" i="6"/>
  <c r="N24" i="6"/>
  <c r="N16" i="6"/>
  <c r="N8" i="6"/>
  <c r="N27" i="6"/>
  <c r="N19" i="6"/>
  <c r="N11" i="6"/>
  <c r="N12" i="6"/>
  <c r="N25" i="6"/>
  <c r="N17" i="6"/>
  <c r="N9" i="6"/>
  <c r="N7" i="6"/>
  <c r="N13" i="6"/>
  <c r="N4" i="6"/>
  <c r="N26" i="6"/>
  <c r="O28" i="9"/>
  <c r="I7" i="1" s="1"/>
  <c r="N28" i="7"/>
  <c r="I6" i="1" s="1"/>
  <c r="M27" i="9"/>
  <c r="M28" i="5"/>
  <c r="L27" i="7"/>
  <c r="L27" i="8"/>
  <c r="M27" i="7"/>
  <c r="N28" i="8"/>
  <c r="N17" i="8"/>
  <c r="N18" i="8"/>
  <c r="N15" i="8"/>
  <c r="N25" i="8"/>
  <c r="N24" i="8"/>
  <c r="N11" i="8"/>
  <c r="N5" i="8"/>
  <c r="N21" i="8"/>
  <c r="N22" i="8"/>
  <c r="N13" i="8"/>
  <c r="N19" i="8"/>
  <c r="N12" i="8"/>
  <c r="N16" i="8"/>
  <c r="N7" i="8"/>
  <c r="N28" i="9"/>
  <c r="H7" i="1" s="1"/>
  <c r="N20" i="8"/>
  <c r="N23" i="8"/>
  <c r="N26" i="8"/>
  <c r="N9" i="8"/>
  <c r="N8" i="8"/>
  <c r="N6" i="8"/>
  <c r="N10" i="8"/>
  <c r="N4" i="8"/>
  <c r="N14" i="8"/>
  <c r="M28" i="8" l="1"/>
  <c r="M28" i="6"/>
  <c r="M20" i="6"/>
  <c r="M12" i="6"/>
  <c r="M9" i="6"/>
  <c r="M27" i="6"/>
  <c r="M11" i="6"/>
  <c r="M21" i="6"/>
  <c r="M5" i="6"/>
  <c r="M22" i="6"/>
  <c r="M14" i="6"/>
  <c r="M6" i="6"/>
  <c r="M25" i="6"/>
  <c r="M17" i="6"/>
  <c r="M18" i="6"/>
  <c r="M10" i="6"/>
  <c r="M19" i="6"/>
  <c r="M23" i="6"/>
  <c r="M15" i="6"/>
  <c r="M24" i="6"/>
  <c r="M16" i="6"/>
  <c r="M8" i="6"/>
  <c r="M4" i="6"/>
  <c r="M13" i="6"/>
  <c r="M7" i="6"/>
  <c r="M26" i="6"/>
  <c r="M28" i="7"/>
  <c r="H6" i="1" s="1"/>
  <c r="M18" i="8"/>
  <c r="M7" i="8"/>
  <c r="M23" i="8"/>
  <c r="M6" i="8"/>
  <c r="M8" i="8"/>
  <c r="M25" i="8"/>
  <c r="M11" i="8"/>
  <c r="M15" i="8"/>
  <c r="M26" i="8"/>
  <c r="M16" i="8"/>
  <c r="L28" i="7"/>
  <c r="G6" i="1" s="1"/>
  <c r="M13" i="8"/>
  <c r="M19" i="8"/>
  <c r="M12" i="8"/>
  <c r="M24" i="8"/>
  <c r="M22" i="8"/>
  <c r="M28" i="9"/>
  <c r="G7" i="1" s="1"/>
  <c r="M21" i="8"/>
  <c r="M14" i="8"/>
  <c r="M10" i="8"/>
  <c r="M17" i="8"/>
  <c r="M9" i="8"/>
  <c r="L28" i="8"/>
  <c r="M20" i="8"/>
  <c r="M4" i="8"/>
  <c r="M5" i="8"/>
  <c r="M27" i="8"/>
</calcChain>
</file>

<file path=xl/sharedStrings.xml><?xml version="1.0" encoding="utf-8"?>
<sst xmlns="http://schemas.openxmlformats.org/spreadsheetml/2006/main" count="393" uniqueCount="73">
  <si>
    <t>GDP by Production Approach (base year 2016)</t>
  </si>
  <si>
    <t>Unit of measurement (million $L)</t>
  </si>
  <si>
    <t>ISIC Rev 4</t>
  </si>
  <si>
    <t xml:space="preserve">Economic activity </t>
  </si>
  <si>
    <t>A</t>
  </si>
  <si>
    <t>Agriculture, foresty and fishing</t>
  </si>
  <si>
    <t xml:space="preserve">Agriculture and foresty </t>
  </si>
  <si>
    <t>Fishing</t>
  </si>
  <si>
    <t>Industry</t>
  </si>
  <si>
    <t>B</t>
  </si>
  <si>
    <t>Mining and quarrying</t>
  </si>
  <si>
    <t xml:space="preserve">C </t>
  </si>
  <si>
    <t>Manufacturing</t>
  </si>
  <si>
    <t xml:space="preserve">D </t>
  </si>
  <si>
    <t>Electricity, gas, steam and air conditioning supply</t>
  </si>
  <si>
    <t xml:space="preserve">E </t>
  </si>
  <si>
    <t>Water supply, sewerage, waste management and remediation activities</t>
  </si>
  <si>
    <t xml:space="preserve">F </t>
  </si>
  <si>
    <t>Construction</t>
  </si>
  <si>
    <t>Services</t>
  </si>
  <si>
    <t>G</t>
  </si>
  <si>
    <t>Wholesale and retail trade; repair of motors and motocycles</t>
  </si>
  <si>
    <t xml:space="preserve">H </t>
  </si>
  <si>
    <t>Transport and storage</t>
  </si>
  <si>
    <t xml:space="preserve">I </t>
  </si>
  <si>
    <t>Accommodation and food service activities</t>
  </si>
  <si>
    <t xml:space="preserve">J </t>
  </si>
  <si>
    <t>Information and Communication</t>
  </si>
  <si>
    <t xml:space="preserve">K </t>
  </si>
  <si>
    <t>Financial and insurance activities</t>
  </si>
  <si>
    <t xml:space="preserve">L </t>
  </si>
  <si>
    <t>Real estate activities</t>
  </si>
  <si>
    <t xml:space="preserve">M </t>
  </si>
  <si>
    <t>Professional, scientific and technical activities</t>
  </si>
  <si>
    <t xml:space="preserve">N </t>
  </si>
  <si>
    <t>Administrative and support service activities</t>
  </si>
  <si>
    <t>O</t>
  </si>
  <si>
    <t>Public administration and defence; compulsory social security</t>
  </si>
  <si>
    <t xml:space="preserve">P </t>
  </si>
  <si>
    <t>Education</t>
  </si>
  <si>
    <t xml:space="preserve">Q </t>
  </si>
  <si>
    <t>Human health and social work activities</t>
  </si>
  <si>
    <t>GVA basic price (Gross Value Added)</t>
  </si>
  <si>
    <t>Net Taxes on products (+)</t>
  </si>
  <si>
    <t>GDP at market prices</t>
  </si>
  <si>
    <t>R&amp;S</t>
  </si>
  <si>
    <t>Other services</t>
  </si>
  <si>
    <t>Unit of measurement (million $US)</t>
  </si>
  <si>
    <t>Tab 1. Main macroeconomic indicators (2016 Base Year)</t>
  </si>
  <si>
    <t>Tab 2. GDP at current prices</t>
  </si>
  <si>
    <t>Tab 3. GDP at constant prices</t>
  </si>
  <si>
    <t>Tab 4. Structure of GDP by Industries</t>
  </si>
  <si>
    <t>Tab 5. Real Growth rates</t>
  </si>
  <si>
    <t>Tab 6. Contributions to growth rates</t>
  </si>
  <si>
    <t>Tab 7. Deflators</t>
  </si>
  <si>
    <t>Table 2.GDP at current prices (2016 Base Year)</t>
  </si>
  <si>
    <t>Table 3.GDP at constant prices (2016 Base Year)</t>
  </si>
  <si>
    <t>Table 1: Macroeconomic Indicators</t>
  </si>
  <si>
    <t>Indicators</t>
  </si>
  <si>
    <t>Years</t>
  </si>
  <si>
    <t>GDP deflator (in %)</t>
  </si>
  <si>
    <t>Average annual population (in thousand inhabitants)</t>
  </si>
  <si>
    <t>Gross Domestic Product per capita</t>
  </si>
  <si>
    <t>in LD</t>
  </si>
  <si>
    <t>in USD</t>
  </si>
  <si>
    <t>Table 4. Structure of GDP by economic activities (Base Year 2016)</t>
  </si>
  <si>
    <t>Unit of measurement (In %)</t>
  </si>
  <si>
    <t>Table 5. Real Growth Rate (Year - on - Year)</t>
  </si>
  <si>
    <t>Table 6. Contribution to Growth Rate</t>
  </si>
  <si>
    <t>Table 7. Deflators</t>
  </si>
  <si>
    <t>Annual GDP real growth (Year-on Year in %)</t>
  </si>
  <si>
    <t>GDP at current prices (in million LD)</t>
  </si>
  <si>
    <t>GDP at current prices (in million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</si>
</sst>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0.0_);_(* \(#,##0.0\);_(* &quot;-&quot;??_);_(@_)"/>
    <numFmt numFmtId="167"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name val="Calibri"/>
      <family val="2"/>
      <scheme val="minor"/>
    </font>
    <font>
      <b/>
      <sz val="11"/>
      <name val="Calibri"/>
      <family val="2"/>
      <scheme val="minor"/>
    </font>
    <font>
      <b/>
      <sz val="9"/>
      <color theme="1"/>
      <name val="Arial"/>
      <family val="2"/>
    </font>
    <font>
      <b/>
      <sz val="9"/>
      <color rgb="FF000000"/>
      <name val="Arial"/>
      <family val="2"/>
    </font>
    <font>
      <sz val="9"/>
      <color theme="1"/>
      <name val="Arial"/>
      <family val="2"/>
    </font>
    <font>
      <b/>
      <sz val="18"/>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s>
  <borders count="27">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right style="medium">
        <color indexed="64"/>
      </right>
      <top/>
      <bottom/>
      <diagonal/>
    </border>
  </borders>
  <cellStyleXfs count="6">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cellStyleXfs>
  <cellXfs count="89">
    <xf numFmtId="0" fontId="0" fillId="0" borderId="0" xfId="0"/>
    <xf numFmtId="0" fontId="0" fillId="0" borderId="1" xfId="0" applyBorder="1"/>
    <xf numFmtId="0" fontId="3" fillId="0" borderId="0" xfId="2"/>
    <xf numFmtId="0" fontId="2" fillId="0" borderId="0" xfId="0" applyFont="1"/>
    <xf numFmtId="0" fontId="4" fillId="0" borderId="0" xfId="0" applyFont="1"/>
    <xf numFmtId="165" fontId="0" fillId="0" borderId="0" xfId="0" applyNumberFormat="1"/>
    <xf numFmtId="0" fontId="0" fillId="0" borderId="10" xfId="0" applyBorder="1"/>
    <xf numFmtId="0" fontId="0" fillId="0" borderId="11" xfId="0" applyBorder="1"/>
    <xf numFmtId="166" fontId="0" fillId="0" borderId="0" xfId="1" applyNumberFormat="1" applyFont="1" applyBorder="1"/>
    <xf numFmtId="165" fontId="0" fillId="0" borderId="10" xfId="1" applyNumberFormat="1" applyFont="1" applyBorder="1"/>
    <xf numFmtId="165" fontId="0" fillId="0" borderId="0" xfId="1" applyNumberFormat="1" applyFont="1" applyBorder="1"/>
    <xf numFmtId="165" fontId="0" fillId="0" borderId="12" xfId="1" applyNumberFormat="1" applyFont="1" applyBorder="1"/>
    <xf numFmtId="0" fontId="0" fillId="0" borderId="10" xfId="0" applyBorder="1" applyAlignment="1">
      <alignment horizontal="right"/>
    </xf>
    <xf numFmtId="0" fontId="0" fillId="0" borderId="11" xfId="0" applyBorder="1" applyAlignment="1">
      <alignment horizontal="left"/>
    </xf>
    <xf numFmtId="0" fontId="0" fillId="0" borderId="13" xfId="0" applyBorder="1" applyAlignment="1">
      <alignment horizontal="right"/>
    </xf>
    <xf numFmtId="0" fontId="0" fillId="0" borderId="14" xfId="0" applyBorder="1" applyAlignment="1">
      <alignment horizontal="left"/>
    </xf>
    <xf numFmtId="0" fontId="5" fillId="0" borderId="11" xfId="0" applyFont="1" applyBorder="1"/>
    <xf numFmtId="165" fontId="0" fillId="0" borderId="13" xfId="1" applyNumberFormat="1" applyFont="1" applyBorder="1"/>
    <xf numFmtId="165" fontId="0" fillId="0" borderId="15" xfId="1" applyNumberFormat="1" applyFont="1" applyBorder="1"/>
    <xf numFmtId="165" fontId="0" fillId="0" borderId="16" xfId="1" applyNumberFormat="1" applyFont="1" applyBorder="1"/>
    <xf numFmtId="165" fontId="0" fillId="0" borderId="4" xfId="1" applyNumberFormat="1" applyFont="1" applyBorder="1"/>
    <xf numFmtId="0" fontId="0" fillId="0" borderId="4" xfId="0" applyBorder="1"/>
    <xf numFmtId="165" fontId="0" fillId="0" borderId="2" xfId="1" applyNumberFormat="1" applyFont="1" applyBorder="1"/>
    <xf numFmtId="165" fontId="0" fillId="0" borderId="5" xfId="1" applyNumberFormat="1" applyFont="1" applyBorder="1"/>
    <xf numFmtId="167" fontId="0" fillId="0" borderId="0" xfId="0" applyNumberFormat="1"/>
    <xf numFmtId="0" fontId="6" fillId="0" borderId="2" xfId="0" applyFont="1" applyBorder="1" applyAlignment="1">
      <alignment wrapText="1"/>
    </xf>
    <xf numFmtId="0" fontId="6" fillId="0" borderId="3" xfId="0" applyFont="1" applyBorder="1" applyAlignment="1">
      <alignment vertical="center" wrapText="1"/>
    </xf>
    <xf numFmtId="0" fontId="6" fillId="0" borderId="2" xfId="0" applyFont="1" applyBorder="1"/>
    <xf numFmtId="0" fontId="6" fillId="0" borderId="4" xfId="0" applyFont="1" applyBorder="1"/>
    <xf numFmtId="0" fontId="6" fillId="0" borderId="8" xfId="0" applyFont="1" applyBorder="1"/>
    <xf numFmtId="0" fontId="6" fillId="0" borderId="9" xfId="0" applyFont="1" applyBorder="1"/>
    <xf numFmtId="0" fontId="0" fillId="2" borderId="6" xfId="0" applyFill="1" applyBorder="1" applyAlignment="1">
      <alignment horizontal="right"/>
    </xf>
    <xf numFmtId="0" fontId="2" fillId="2" borderId="7" xfId="0" applyFont="1" applyFill="1" applyBorder="1" applyAlignment="1">
      <alignment horizontal="left"/>
    </xf>
    <xf numFmtId="0" fontId="0" fillId="2" borderId="0" xfId="0" applyFill="1"/>
    <xf numFmtId="165" fontId="2" fillId="2" borderId="6" xfId="0" applyNumberFormat="1" applyFont="1" applyFill="1" applyBorder="1"/>
    <xf numFmtId="165" fontId="2" fillId="2" borderId="8" xfId="0" applyNumberFormat="1" applyFont="1" applyFill="1" applyBorder="1"/>
    <xf numFmtId="165" fontId="2" fillId="2" borderId="9" xfId="0" applyNumberFormat="1" applyFont="1" applyFill="1" applyBorder="1"/>
    <xf numFmtId="0" fontId="2" fillId="2" borderId="6" xfId="0" applyFont="1" applyFill="1" applyBorder="1" applyAlignment="1">
      <alignment horizontal="right"/>
    </xf>
    <xf numFmtId="0" fontId="2" fillId="2" borderId="8" xfId="0" applyFont="1" applyFill="1" applyBorder="1"/>
    <xf numFmtId="0" fontId="0" fillId="2" borderId="8" xfId="0" applyFill="1" applyBorder="1"/>
    <xf numFmtId="0" fontId="2" fillId="2" borderId="2" xfId="0" applyFont="1" applyFill="1" applyBorder="1" applyAlignment="1">
      <alignment horizontal="right"/>
    </xf>
    <xf numFmtId="0" fontId="2" fillId="2" borderId="3" xfId="0" applyFont="1" applyFill="1" applyBorder="1"/>
    <xf numFmtId="165" fontId="0" fillId="2" borderId="4" xfId="1" applyNumberFormat="1" applyFont="1" applyFill="1" applyBorder="1"/>
    <xf numFmtId="165" fontId="2" fillId="2" borderId="13" xfId="1" applyNumberFormat="1" applyFont="1" applyFill="1" applyBorder="1"/>
    <xf numFmtId="0" fontId="4" fillId="2" borderId="2" xfId="0" applyFont="1" applyFill="1" applyBorder="1" applyAlignment="1">
      <alignment horizontal="center"/>
    </xf>
    <xf numFmtId="0" fontId="4" fillId="2" borderId="3" xfId="0" applyFont="1" applyFill="1" applyBorder="1"/>
    <xf numFmtId="165" fontId="0" fillId="2" borderId="4" xfId="0" applyNumberFormat="1" applyFill="1" applyBorder="1"/>
    <xf numFmtId="165" fontId="2" fillId="2" borderId="10" xfId="1" applyNumberFormat="1" applyFont="1" applyFill="1" applyBorder="1"/>
    <xf numFmtId="165" fontId="2" fillId="2" borderId="0" xfId="1" applyNumberFormat="1" applyFont="1" applyFill="1" applyBorder="1"/>
    <xf numFmtId="165" fontId="2" fillId="2" borderId="12" xfId="1" applyNumberFormat="1" applyFont="1" applyFill="1" applyBorder="1"/>
    <xf numFmtId="0" fontId="8" fillId="3" borderId="17" xfId="0" applyFont="1" applyFill="1" applyBorder="1" applyAlignment="1">
      <alignment horizontal="right" vertical="center" wrapText="1"/>
    </xf>
    <xf numFmtId="165" fontId="9" fillId="0" borderId="3" xfId="1" applyNumberFormat="1" applyFont="1" applyBorder="1" applyAlignment="1">
      <alignment horizontal="right" vertical="center" wrapText="1"/>
    </xf>
    <xf numFmtId="0" fontId="9" fillId="0" borderId="3" xfId="0" applyFont="1" applyBorder="1" applyAlignment="1">
      <alignment horizontal="right" vertical="center" wrapText="1"/>
    </xf>
    <xf numFmtId="3" fontId="1" fillId="0" borderId="3" xfId="5" applyNumberFormat="1" applyBorder="1"/>
    <xf numFmtId="0" fontId="9" fillId="0" borderId="17" xfId="0" applyFont="1" applyBorder="1" applyAlignment="1">
      <alignment horizontal="left" vertical="center" wrapText="1"/>
    </xf>
    <xf numFmtId="165" fontId="9" fillId="0" borderId="3" xfId="0" applyNumberFormat="1" applyFont="1" applyBorder="1" applyAlignment="1">
      <alignment horizontal="right" vertical="center" wrapText="1"/>
    </xf>
    <xf numFmtId="166" fontId="2" fillId="2" borderId="6" xfId="0" applyNumberFormat="1" applyFont="1" applyFill="1" applyBorder="1"/>
    <xf numFmtId="166" fontId="2" fillId="2" borderId="8" xfId="0" applyNumberFormat="1" applyFont="1" applyFill="1" applyBorder="1"/>
    <xf numFmtId="166" fontId="2" fillId="2" borderId="9" xfId="0" applyNumberFormat="1" applyFont="1" applyFill="1" applyBorder="1"/>
    <xf numFmtId="166" fontId="0" fillId="0" borderId="10" xfId="1" applyNumberFormat="1" applyFont="1" applyBorder="1"/>
    <xf numFmtId="166" fontId="0" fillId="0" borderId="12" xfId="1" applyNumberFormat="1" applyFont="1" applyBorder="1"/>
    <xf numFmtId="166" fontId="0" fillId="0" borderId="13" xfId="1" applyNumberFormat="1" applyFont="1" applyBorder="1"/>
    <xf numFmtId="166" fontId="0" fillId="0" borderId="15" xfId="1" applyNumberFormat="1" applyFont="1" applyBorder="1"/>
    <xf numFmtId="166" fontId="0" fillId="0" borderId="16" xfId="1" applyNumberFormat="1" applyFont="1" applyBorder="1"/>
    <xf numFmtId="166" fontId="2" fillId="2" borderId="10" xfId="1" applyNumberFormat="1" applyFont="1" applyFill="1" applyBorder="1"/>
    <xf numFmtId="166" fontId="2" fillId="2" borderId="0" xfId="1" applyNumberFormat="1" applyFont="1" applyFill="1" applyBorder="1"/>
    <xf numFmtId="166" fontId="2" fillId="2" borderId="12" xfId="1" applyNumberFormat="1" applyFont="1" applyFill="1" applyBorder="1"/>
    <xf numFmtId="166" fontId="0" fillId="0" borderId="2" xfId="1" applyNumberFormat="1" applyFont="1" applyBorder="1"/>
    <xf numFmtId="166" fontId="0" fillId="0" borderId="4" xfId="1" applyNumberFormat="1" applyFont="1" applyBorder="1"/>
    <xf numFmtId="166" fontId="0" fillId="0" borderId="5" xfId="1" applyNumberFormat="1" applyFont="1" applyBorder="1"/>
    <xf numFmtId="166" fontId="2" fillId="2" borderId="13" xfId="1" applyNumberFormat="1" applyFont="1" applyFill="1" applyBorder="1"/>
    <xf numFmtId="165" fontId="2" fillId="2" borderId="10" xfId="0" applyNumberFormat="1" applyFont="1" applyFill="1" applyBorder="1"/>
    <xf numFmtId="165" fontId="2" fillId="2" borderId="0" xfId="0" applyNumberFormat="1" applyFont="1" applyFill="1"/>
    <xf numFmtId="165" fontId="2" fillId="2" borderId="12" xfId="0" applyNumberFormat="1" applyFont="1" applyFill="1" applyBorder="1"/>
    <xf numFmtId="167" fontId="9" fillId="0" borderId="3" xfId="0" applyNumberFormat="1" applyFont="1" applyBorder="1" applyAlignment="1">
      <alignment horizontal="right" vertical="center" wrapText="1"/>
    </xf>
    <xf numFmtId="2" fontId="9" fillId="0" borderId="3" xfId="0" applyNumberFormat="1" applyFont="1" applyBorder="1" applyAlignment="1">
      <alignment horizontal="right" vertical="center" wrapText="1"/>
    </xf>
    <xf numFmtId="0" fontId="7" fillId="3" borderId="18" xfId="0" applyFont="1" applyFill="1" applyBorder="1" applyAlignment="1">
      <alignment vertical="center" wrapText="1"/>
    </xf>
    <xf numFmtId="0" fontId="8" fillId="3" borderId="24" xfId="0" applyFont="1" applyFill="1" applyBorder="1" applyAlignment="1">
      <alignment horizontal="center" vertical="center" wrapText="1"/>
    </xf>
    <xf numFmtId="0" fontId="8" fillId="3" borderId="0" xfId="0" applyFont="1" applyFill="1" applyAlignment="1">
      <alignment horizontal="center" vertical="center" wrapText="1"/>
    </xf>
    <xf numFmtId="0" fontId="7" fillId="3" borderId="2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wrapText="1"/>
    </xf>
    <xf numFmtId="0" fontId="7" fillId="0" borderId="25" xfId="0" applyFont="1" applyBorder="1" applyAlignment="1">
      <alignment horizontal="left" vertical="center" wrapText="1"/>
    </xf>
    <xf numFmtId="0" fontId="10" fillId="0" borderId="1" xfId="0" applyFont="1" applyBorder="1"/>
  </cellXfs>
  <cellStyles count="6">
    <cellStyle name="Comma" xfId="1" builtinId="3"/>
    <cellStyle name="Comma 2" xfId="4" xr:uid="{00000000-0005-0000-0000-000001000000}"/>
    <cellStyle name="Hyperlink" xfId="2" builtinId="8"/>
    <cellStyle name="Normal" xfId="0" builtinId="0"/>
    <cellStyle name="Normal 11" xfId="5" xr:uid="{00000000-0005-0000-0000-000004000000}"/>
    <cellStyle name="Normal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'Tab.1.Macroeconomic Indicators'!$A$4</c:f>
              <c:strCache>
                <c:ptCount val="1"/>
                <c:pt idx="0">
                  <c:v>GDP at current prices (in million LD)</c:v>
                </c:pt>
              </c:strCache>
            </c:strRef>
          </c:tx>
          <c:spPr>
            <a:solidFill>
              <a:schemeClr val="accent2"/>
            </a:solidFill>
            <a:ln>
              <a:noFill/>
            </a:ln>
            <a:effectLst/>
          </c:spPr>
          <c:invertIfNegative val="0"/>
          <c:cat>
            <c:numRef>
              <c:extLst>
                <c:ext xmlns:c15="http://schemas.microsoft.com/office/drawing/2012/chart" uri="{02D57815-91ED-43cb-92C2-25804820EDAC}">
                  <c15:fullRef>
                    <c15:sqref>'Tab.1.Macroeconomic Indicators'!$C$3:$I$3</c15:sqref>
                  </c15:fullRef>
                </c:ext>
              </c:extLst>
              <c:f>'Tab.1.Macroeconomic Indicators'!$D$3:$I$3</c:f>
              <c:numCache>
                <c:formatCode>General</c:formatCode>
                <c:ptCount val="6"/>
                <c:pt idx="0">
                  <c:v>2017</c:v>
                </c:pt>
                <c:pt idx="1">
                  <c:v>2018</c:v>
                </c:pt>
                <c:pt idx="2">
                  <c:v>2019</c:v>
                </c:pt>
                <c:pt idx="3">
                  <c:v>2020</c:v>
                </c:pt>
                <c:pt idx="4">
                  <c:v>2021</c:v>
                </c:pt>
                <c:pt idx="5">
                  <c:v>2022</c:v>
                </c:pt>
              </c:numCache>
            </c:numRef>
          </c:cat>
          <c:val>
            <c:numRef>
              <c:extLst>
                <c:ext xmlns:c15="http://schemas.microsoft.com/office/drawing/2012/chart" uri="{02D57815-91ED-43cb-92C2-25804820EDAC}">
                  <c15:fullRef>
                    <c15:sqref>'Tab.1.Macroeconomic Indicators'!$C$4:$I$4</c15:sqref>
                  </c15:fullRef>
                </c:ext>
              </c:extLst>
              <c:f>'Tab.1.Macroeconomic Indicators'!$D$4:$I$4</c:f>
              <c:numCache>
                <c:formatCode>_(* #,##0_);_(* \(#,##0\);_(* "-"??_);_(@_)</c:formatCode>
                <c:ptCount val="6"/>
                <c:pt idx="0">
                  <c:v>363663.76153971138</c:v>
                </c:pt>
                <c:pt idx="1">
                  <c:v>469339.57457835478</c:v>
                </c:pt>
                <c:pt idx="2">
                  <c:v>594078.07004986051</c:v>
                </c:pt>
                <c:pt idx="3">
                  <c:v>659564.41548647778</c:v>
                </c:pt>
                <c:pt idx="4">
                  <c:v>682041.4968555154</c:v>
                </c:pt>
                <c:pt idx="5">
                  <c:v>698793.42132199963</c:v>
                </c:pt>
              </c:numCache>
            </c:numRef>
          </c:val>
          <c:extLst>
            <c:ext xmlns:c16="http://schemas.microsoft.com/office/drawing/2014/chart" uri="{C3380CC4-5D6E-409C-BE32-E72D297353CC}">
              <c16:uniqueId val="{00000000-258D-42C3-A87B-ECD3E8B37FF0}"/>
            </c:ext>
          </c:extLst>
        </c:ser>
        <c:dLbls>
          <c:showLegendKey val="0"/>
          <c:showVal val="0"/>
          <c:showCatName val="0"/>
          <c:showSerName val="0"/>
          <c:showPercent val="0"/>
          <c:showBubbleSize val="0"/>
        </c:dLbls>
        <c:gapWidth val="219"/>
        <c:overlap val="-27"/>
        <c:axId val="2131467983"/>
        <c:axId val="2131466319"/>
      </c:barChart>
      <c:lineChart>
        <c:grouping val="standard"/>
        <c:varyColors val="0"/>
        <c:ser>
          <c:idx val="1"/>
          <c:order val="1"/>
          <c:tx>
            <c:strRef>
              <c:f>'Tab.1.Macroeconomic Indicators'!$A$6</c:f>
              <c:strCache>
                <c:ptCount val="1"/>
                <c:pt idx="0">
                  <c:v>Annual GDP real growth (Year-on Year in %)</c:v>
                </c:pt>
              </c:strCache>
            </c:strRef>
          </c:tx>
          <c:spPr>
            <a:ln w="28575" cap="rnd">
              <a:solidFill>
                <a:schemeClr val="bg1">
                  <a:lumMod val="65000"/>
                </a:schemeClr>
              </a:solidFill>
              <a:round/>
            </a:ln>
            <a:effectLst/>
          </c:spPr>
          <c:marker>
            <c:symbol val="none"/>
          </c:marker>
          <c:cat>
            <c:strLit>
              <c:ptCount val="6"/>
              <c:pt idx="0">
                <c:v>2</c:v>
              </c:pt>
              <c:pt idx="1">
                <c:v>3</c:v>
              </c:pt>
              <c:pt idx="2">
                <c:v>4</c:v>
              </c:pt>
              <c:pt idx="3">
                <c:v>5</c:v>
              </c:pt>
              <c:pt idx="4">
                <c:v>6</c:v>
              </c:pt>
              <c:pt idx="5">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'Tab.1.Macroeconomic Indicators'!$C$6:$I$6</c15:sqref>
                  </c15:fullRef>
                </c:ext>
              </c:extLst>
              <c:f>'Tab.1.Macroeconomic Indicators'!$D$6:$I$6</c:f>
              <c:numCache>
                <c:formatCode>0.00</c:formatCode>
                <c:ptCount val="6"/>
                <c:pt idx="0">
                  <c:v>5.4792812348607498</c:v>
                </c:pt>
                <c:pt idx="1">
                  <c:v>5.4431996989720233</c:v>
                </c:pt>
                <c:pt idx="2">
                  <c:v>-2.4212800922890381</c:v>
                </c:pt>
                <c:pt idx="3">
                  <c:v>-3.5747266223893206</c:v>
                </c:pt>
                <c:pt idx="4">
                  <c:v>2.3587996454601949</c:v>
                </c:pt>
                <c:pt idx="5">
                  <c:v>0.85626754351208945</c:v>
                </c:pt>
              </c:numCache>
            </c:numRef>
          </c:val>
          <c:smooth val="0"/>
          <c:extLst>
            <c:ext xmlns:c16="http://schemas.microsoft.com/office/drawing/2014/chart" uri="{C3380CC4-5D6E-409C-BE32-E72D297353CC}">
              <c16:uniqueId val="{00000001-258D-42C3-A87B-ECD3E8B37FF0}"/>
            </c:ext>
          </c:extLst>
        </c:ser>
        <c:dLbls>
          <c:showLegendKey val="0"/>
          <c:showVal val="0"/>
          <c:showCatName val="0"/>
          <c:showSerName val="0"/>
          <c:showPercent val="0"/>
          <c:showBubbleSize val="0"/>
        </c:dLbls>
        <c:marker val="1"/>
        <c:smooth val="0"/>
        <c:axId val="58585471"/>
        <c:axId val="2131465071"/>
      </c:lineChart>
      <c:catAx>
        <c:axId val="2131467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LR"/>
          </a:p>
        </c:txPr>
        <c:crossAx val="2131466319"/>
        <c:crosses val="autoZero"/>
        <c:auto val="1"/>
        <c:lblAlgn val="ctr"/>
        <c:lblOffset val="100"/>
        <c:noMultiLvlLbl val="0"/>
      </c:catAx>
      <c:valAx>
        <c:axId val="2131466319"/>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LR"/>
          </a:p>
        </c:txPr>
        <c:crossAx val="2131467983"/>
        <c:crosses val="autoZero"/>
        <c:crossBetween val="between"/>
      </c:valAx>
      <c:valAx>
        <c:axId val="2131465071"/>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LR"/>
          </a:p>
        </c:txPr>
        <c:crossAx val="58585471"/>
        <c:crosses val="max"/>
        <c:crossBetween val="between"/>
      </c:valAx>
      <c:catAx>
        <c:axId val="58585471"/>
        <c:scaling>
          <c:orientation val="minMax"/>
        </c:scaling>
        <c:delete val="1"/>
        <c:axPos val="b"/>
        <c:majorTickMark val="out"/>
        <c:minorTickMark val="none"/>
        <c:tickLblPos val="nextTo"/>
        <c:crossAx val="213146507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L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L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606670</xdr:colOff>
      <xdr:row>11</xdr:row>
      <xdr:rowOff>178778</xdr:rowOff>
    </xdr:from>
    <xdr:to>
      <xdr:col>6</xdr:col>
      <xdr:colOff>190501</xdr:colOff>
      <xdr:row>27</xdr:row>
      <xdr:rowOff>14655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nzerlocal/Box%20Sync/SECO%20Project%20(DTanzer@imf.org)/ALB/Mission%20170508/Bridge%20COA-GFS-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tanzerlocal/Box%20Sync/SECO%20Project%20(DTanzer@imf.org)/SRB/Mission%20170515/170606%20SRB%202015%20Consolidated%20Treasury%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JGrillmaster/Desktop/IMF/MKD/Mission%20170220/170223%20GFS%20Bridge%20Table%20ESA%20+%20GFSM%20(With%20suggested%20revisions%20+%20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JGrillmaster/Library/Containers/com.microsoft.Excel/Data/Library/Preferences/AutoRecovery/150515%20Serbia%20-%20bridge%20COA%20to%20ESA%202010%20&amp;%20GFSM%202014%20(version%2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pepaj/AppData/Local/Microsoft/Windows/INetCache/IE/CDVUCORT/Copy%20of%20Albania%20-%20DRAFT%20-%20Bridge%20COA-GFS-ESA%20(INSTAT)%20dd%20June%2016%202017-6223151-v%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of government"/>
      <sheetName val="CODE LIST"/>
      <sheetName val="Sheet1"/>
    </sheetNames>
    <sheetDataSet>
      <sheetData sheetId="0"/>
      <sheetData sheetId="1">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2">
        <row r="2">
          <cell r="A2">
            <v>1010100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
      <sheetName val="Cash flows total"/>
      <sheetName val="6 digit names &amp; codes"/>
      <sheetName val="4 digit names"/>
      <sheetName val="RevBridge"/>
      <sheetName val="ExpBridge"/>
      <sheetName val="metodologija 2016"/>
      <sheetName val="1digit"/>
      <sheetName val="AF2(A) "/>
      <sheetName val="AF3(A)"/>
      <sheetName val="AF4(A)"/>
      <sheetName val="AF5(A)"/>
      <sheetName val="AF8(A)"/>
      <sheetName val="AF3(L)"/>
      <sheetName val="AF4(L)"/>
      <sheetName val="AF8(L)"/>
    </sheetNames>
    <sheetDataSet>
      <sheetData sheetId="0">
        <row r="5">
          <cell r="B5" t="str">
            <v>0</v>
          </cell>
          <cell r="F5">
            <v>2117602742000</v>
          </cell>
          <cell r="G5" t="str">
            <v>20607577349,34-</v>
          </cell>
          <cell r="H5" t="str">
            <v>19777961106,35-</v>
          </cell>
          <cell r="I5">
            <v>-829616242.99000001</v>
          </cell>
          <cell r="J5">
            <v>0</v>
          </cell>
          <cell r="K5">
            <v>0</v>
          </cell>
          <cell r="L5">
            <v>0</v>
          </cell>
          <cell r="M5" t="str">
            <v>20607577349,34-</v>
          </cell>
          <cell r="N5" t="str">
            <v>19777961106,35-</v>
          </cell>
          <cell r="O5">
            <v>2116773125757.01</v>
          </cell>
        </row>
        <row r="6">
          <cell r="B6" t="str">
            <v>0111</v>
          </cell>
          <cell r="C6" t="str">
            <v>Buildings and Buildings</v>
          </cell>
          <cell r="F6">
            <v>1771034896000</v>
          </cell>
          <cell r="G6" t="str">
            <v>631530089182,18-</v>
          </cell>
          <cell r="H6">
            <v>83177127739.179993</v>
          </cell>
          <cell r="I6">
            <v>-714707216921.35999</v>
          </cell>
          <cell r="J6">
            <v>0</v>
          </cell>
          <cell r="K6">
            <v>0</v>
          </cell>
          <cell r="L6">
            <v>0</v>
          </cell>
          <cell r="M6" t="str">
            <v>631530089182,18-</v>
          </cell>
          <cell r="N6">
            <v>83177127739.179993</v>
          </cell>
          <cell r="O6">
            <v>1056327679078.64</v>
          </cell>
        </row>
        <row r="7">
          <cell r="B7" t="str">
            <v>011111</v>
          </cell>
          <cell r="C7" t="str">
            <v>Residential buildings for public servants</v>
          </cell>
          <cell r="F7">
            <v>0</v>
          </cell>
          <cell r="G7">
            <v>16927723391.299999</v>
          </cell>
          <cell r="H7">
            <v>0</v>
          </cell>
          <cell r="I7">
            <v>16927723391.299999</v>
          </cell>
          <cell r="J7">
            <v>0</v>
          </cell>
          <cell r="K7">
            <v>0</v>
          </cell>
          <cell r="L7">
            <v>0</v>
          </cell>
          <cell r="M7">
            <v>16927723391.299999</v>
          </cell>
          <cell r="N7">
            <v>0</v>
          </cell>
          <cell r="O7">
            <v>16927723391.299999</v>
          </cell>
        </row>
        <row r="8">
          <cell r="B8" t="str">
            <v>011112</v>
          </cell>
          <cell r="C8" t="str">
            <v>Living space for social groups</v>
          </cell>
          <cell r="F8">
            <v>0</v>
          </cell>
          <cell r="G8">
            <v>160183189.15000001</v>
          </cell>
          <cell r="H8">
            <v>0</v>
          </cell>
          <cell r="I8">
            <v>160183189.15000001</v>
          </cell>
          <cell r="J8">
            <v>0</v>
          </cell>
          <cell r="K8">
            <v>0</v>
          </cell>
          <cell r="L8">
            <v>0</v>
          </cell>
          <cell r="M8">
            <v>160183189.15000001</v>
          </cell>
          <cell r="N8">
            <v>0</v>
          </cell>
          <cell r="O8">
            <v>160183189.15000001</v>
          </cell>
        </row>
        <row r="9">
          <cell r="B9" t="str">
            <v>011113</v>
          </cell>
          <cell r="C9" t="str">
            <v>Living space for Refugees</v>
          </cell>
          <cell r="F9">
            <v>0</v>
          </cell>
          <cell r="G9">
            <v>6643301.3899999997</v>
          </cell>
          <cell r="H9">
            <v>0</v>
          </cell>
          <cell r="I9">
            <v>6643301.3899999997</v>
          </cell>
          <cell r="J9">
            <v>0</v>
          </cell>
          <cell r="K9">
            <v>0</v>
          </cell>
          <cell r="L9">
            <v>0</v>
          </cell>
          <cell r="M9">
            <v>6643301.3899999997</v>
          </cell>
          <cell r="N9">
            <v>0</v>
          </cell>
          <cell r="O9">
            <v>6643301.3899999997</v>
          </cell>
        </row>
        <row r="10">
          <cell r="B10" t="str">
            <v>011115</v>
          </cell>
          <cell r="C10" t="str">
            <v>Other residential buildings</v>
          </cell>
          <cell r="F10">
            <v>0</v>
          </cell>
          <cell r="G10">
            <v>6605607994.6800003</v>
          </cell>
          <cell r="H10">
            <v>0</v>
          </cell>
          <cell r="I10">
            <v>6605607994.6800003</v>
          </cell>
          <cell r="J10">
            <v>0</v>
          </cell>
          <cell r="K10">
            <v>0</v>
          </cell>
          <cell r="L10">
            <v>0</v>
          </cell>
          <cell r="M10">
            <v>6605607994.6800003</v>
          </cell>
          <cell r="N10">
            <v>0</v>
          </cell>
          <cell r="O10">
            <v>6605607994.6800003</v>
          </cell>
        </row>
        <row r="11">
          <cell r="B11" t="str">
            <v>011118</v>
          </cell>
          <cell r="C11" t="str">
            <v>Other changes in the volume of residential buildings and dwellings</v>
          </cell>
          <cell r="F11">
            <v>0</v>
          </cell>
          <cell r="G11">
            <v>23951981.68</v>
          </cell>
          <cell r="H11">
            <v>0</v>
          </cell>
          <cell r="I11">
            <v>23951981.68</v>
          </cell>
          <cell r="J11">
            <v>0</v>
          </cell>
          <cell r="K11">
            <v>0</v>
          </cell>
          <cell r="L11">
            <v>0</v>
          </cell>
          <cell r="M11">
            <v>23951981.68</v>
          </cell>
          <cell r="N11">
            <v>0</v>
          </cell>
          <cell r="O11">
            <v>23951981.68</v>
          </cell>
        </row>
        <row r="12">
          <cell r="B12" t="str">
            <v>011119</v>
          </cell>
          <cell r="C12" t="str">
            <v>Allowance for residential buildings and dwellings</v>
          </cell>
          <cell r="F12">
            <v>0</v>
          </cell>
          <cell r="G12">
            <v>0</v>
          </cell>
          <cell r="H12">
            <v>1443902456.99</v>
          </cell>
          <cell r="I12">
            <v>-1443902456.99</v>
          </cell>
          <cell r="J12">
            <v>0</v>
          </cell>
          <cell r="K12">
            <v>0</v>
          </cell>
          <cell r="L12">
            <v>0</v>
          </cell>
          <cell r="M12">
            <v>0</v>
          </cell>
          <cell r="N12">
            <v>1443902456.99</v>
          </cell>
          <cell r="O12">
            <v>-1443902456.99</v>
          </cell>
        </row>
        <row r="13">
          <cell r="B13" t="str">
            <v>011121</v>
          </cell>
          <cell r="C13" t="str">
            <v>Hospitals, health centers and nursing homes</v>
          </cell>
          <cell r="F13">
            <v>0</v>
          </cell>
          <cell r="G13">
            <v>12150738820.42</v>
          </cell>
          <cell r="H13">
            <v>0</v>
          </cell>
          <cell r="I13">
            <v>12150738820.42</v>
          </cell>
          <cell r="J13">
            <v>0</v>
          </cell>
          <cell r="K13">
            <v>0</v>
          </cell>
          <cell r="L13">
            <v>0</v>
          </cell>
          <cell r="M13">
            <v>12150738820.42</v>
          </cell>
          <cell r="N13">
            <v>0</v>
          </cell>
          <cell r="O13">
            <v>12150738820.42</v>
          </cell>
        </row>
        <row r="14">
          <cell r="B14" t="str">
            <v>011125</v>
          </cell>
          <cell r="C14" t="str">
            <v>Other commercial buildings</v>
          </cell>
          <cell r="F14">
            <v>2027400513000</v>
          </cell>
          <cell r="G14" t="str">
            <v>1483599504859,77-</v>
          </cell>
          <cell r="H14">
            <v>0</v>
          </cell>
          <cell r="I14">
            <v>1483599504859.77</v>
          </cell>
          <cell r="J14">
            <v>0</v>
          </cell>
          <cell r="K14">
            <v>0</v>
          </cell>
          <cell r="L14">
            <v>0</v>
          </cell>
          <cell r="M14" t="str">
            <v>1483599504859,77-</v>
          </cell>
          <cell r="N14">
            <v>0</v>
          </cell>
          <cell r="O14">
            <v>543801008140.22998</v>
          </cell>
        </row>
        <row r="15">
          <cell r="B15" t="str">
            <v>011126</v>
          </cell>
          <cell r="C15" t="str">
            <v>Leasing of office buildings</v>
          </cell>
          <cell r="F15">
            <v>0</v>
          </cell>
          <cell r="G15">
            <v>294309.55</v>
          </cell>
          <cell r="H15">
            <v>0</v>
          </cell>
          <cell r="I15">
            <v>294309.55</v>
          </cell>
          <cell r="J15">
            <v>0</v>
          </cell>
          <cell r="K15">
            <v>0</v>
          </cell>
          <cell r="L15">
            <v>0</v>
          </cell>
          <cell r="M15">
            <v>294309.55</v>
          </cell>
          <cell r="N15">
            <v>0</v>
          </cell>
          <cell r="O15">
            <v>294309.55</v>
          </cell>
        </row>
        <row r="16">
          <cell r="B16" t="str">
            <v>011128</v>
          </cell>
          <cell r="C16" t="str">
            <v>Other changes in the volume of business buildings</v>
          </cell>
          <cell r="F16">
            <v>0</v>
          </cell>
          <cell r="G16">
            <v>59910837.799999997</v>
          </cell>
          <cell r="H16">
            <v>0</v>
          </cell>
          <cell r="I16">
            <v>59910837.799999997</v>
          </cell>
          <cell r="J16">
            <v>0</v>
          </cell>
          <cell r="K16">
            <v>0</v>
          </cell>
          <cell r="L16">
            <v>0</v>
          </cell>
          <cell r="M16">
            <v>59910837.799999997</v>
          </cell>
          <cell r="N16">
            <v>0</v>
          </cell>
          <cell r="O16">
            <v>59910837.799999997</v>
          </cell>
        </row>
        <row r="17">
          <cell r="B17" t="str">
            <v>011129</v>
          </cell>
          <cell r="C17" t="str">
            <v>Allowance for commercial buildings</v>
          </cell>
          <cell r="F17">
            <v>-256365617000</v>
          </cell>
          <cell r="G17">
            <v>0</v>
          </cell>
          <cell r="H17" t="str">
            <v>177032379383,54-</v>
          </cell>
          <cell r="I17">
            <v>177032379383.54001</v>
          </cell>
          <cell r="J17">
            <v>0</v>
          </cell>
          <cell r="K17">
            <v>0</v>
          </cell>
          <cell r="L17">
            <v>0</v>
          </cell>
          <cell r="M17">
            <v>0</v>
          </cell>
          <cell r="N17" t="str">
            <v>177032379383,54-</v>
          </cell>
          <cell r="O17">
            <v>-79333237616.460007</v>
          </cell>
        </row>
        <row r="18">
          <cell r="B18" t="str">
            <v>011131</v>
          </cell>
          <cell r="C18" t="str">
            <v>Facilities for education</v>
          </cell>
          <cell r="F18">
            <v>0</v>
          </cell>
          <cell r="G18">
            <v>28595190639.75</v>
          </cell>
          <cell r="H18">
            <v>0</v>
          </cell>
          <cell r="I18">
            <v>28595190639.75</v>
          </cell>
          <cell r="J18">
            <v>0</v>
          </cell>
          <cell r="K18">
            <v>0</v>
          </cell>
          <cell r="L18">
            <v>0</v>
          </cell>
          <cell r="M18">
            <v>28595190639.75</v>
          </cell>
          <cell r="N18">
            <v>0</v>
          </cell>
          <cell r="O18">
            <v>28595190639.75</v>
          </cell>
        </row>
        <row r="19">
          <cell r="B19" t="str">
            <v>011132</v>
          </cell>
          <cell r="C19" t="str">
            <v>Restaurants, Resorts</v>
          </cell>
          <cell r="F19">
            <v>0</v>
          </cell>
          <cell r="G19">
            <v>11602283903.85</v>
          </cell>
          <cell r="H19">
            <v>0</v>
          </cell>
          <cell r="I19">
            <v>11602283903.85</v>
          </cell>
          <cell r="J19">
            <v>0</v>
          </cell>
          <cell r="K19">
            <v>0</v>
          </cell>
          <cell r="L19">
            <v>0</v>
          </cell>
          <cell r="M19">
            <v>11602283903.85</v>
          </cell>
          <cell r="N19">
            <v>0</v>
          </cell>
          <cell r="O19">
            <v>11602283903.85</v>
          </cell>
        </row>
        <row r="20">
          <cell r="B20" t="str">
            <v>011133</v>
          </cell>
          <cell r="C20" t="str">
            <v>Storage areas, garages and the like.</v>
          </cell>
          <cell r="F20">
            <v>0</v>
          </cell>
          <cell r="G20">
            <v>14497531916.620001</v>
          </cell>
          <cell r="H20">
            <v>0</v>
          </cell>
          <cell r="I20">
            <v>14497531916.620001</v>
          </cell>
          <cell r="J20">
            <v>0</v>
          </cell>
          <cell r="K20">
            <v>0</v>
          </cell>
          <cell r="L20">
            <v>0</v>
          </cell>
          <cell r="M20">
            <v>14497531916.620001</v>
          </cell>
          <cell r="N20">
            <v>0</v>
          </cell>
          <cell r="O20">
            <v>14497531916.620001</v>
          </cell>
        </row>
        <row r="21">
          <cell r="B21" t="str">
            <v>011134</v>
          </cell>
          <cell r="C21" t="str">
            <v>border crossings</v>
          </cell>
          <cell r="F21">
            <v>0</v>
          </cell>
          <cell r="G21">
            <v>5995231341.0299997</v>
          </cell>
          <cell r="H21">
            <v>0</v>
          </cell>
          <cell r="I21">
            <v>5995231341.0299997</v>
          </cell>
          <cell r="J21">
            <v>0</v>
          </cell>
          <cell r="K21">
            <v>0</v>
          </cell>
          <cell r="L21">
            <v>0</v>
          </cell>
          <cell r="M21">
            <v>5995231341.0299997</v>
          </cell>
          <cell r="N21">
            <v>0</v>
          </cell>
          <cell r="O21">
            <v>5995231341.0299997</v>
          </cell>
        </row>
        <row r="22">
          <cell r="B22" t="str">
            <v>011135</v>
          </cell>
          <cell r="C22" t="str">
            <v>factory hall</v>
          </cell>
          <cell r="F22">
            <v>0</v>
          </cell>
          <cell r="G22">
            <v>117650880.27</v>
          </cell>
          <cell r="H22">
            <v>0</v>
          </cell>
          <cell r="I22">
            <v>117650880.27</v>
          </cell>
          <cell r="J22">
            <v>0</v>
          </cell>
          <cell r="K22">
            <v>0</v>
          </cell>
          <cell r="L22">
            <v>0</v>
          </cell>
          <cell r="M22">
            <v>117650880.27</v>
          </cell>
          <cell r="N22">
            <v>0</v>
          </cell>
          <cell r="O22">
            <v>117650880.27</v>
          </cell>
        </row>
        <row r="23">
          <cell r="B23" t="str">
            <v>011137</v>
          </cell>
          <cell r="C23" t="str">
            <v>Getting that result from changes in the value of office space and other facilities</v>
          </cell>
          <cell r="F23">
            <v>0</v>
          </cell>
          <cell r="G23">
            <v>706000</v>
          </cell>
          <cell r="H23">
            <v>0</v>
          </cell>
          <cell r="I23">
            <v>706000</v>
          </cell>
          <cell r="J23">
            <v>0</v>
          </cell>
          <cell r="K23">
            <v>0</v>
          </cell>
          <cell r="L23">
            <v>0</v>
          </cell>
          <cell r="M23">
            <v>706000</v>
          </cell>
          <cell r="N23">
            <v>0</v>
          </cell>
          <cell r="O23">
            <v>706000</v>
          </cell>
        </row>
        <row r="24">
          <cell r="B24" t="str">
            <v>011138</v>
          </cell>
          <cell r="C24" t="str">
            <v>Other changes in the volume of office space and other facilities</v>
          </cell>
          <cell r="F24">
            <v>0</v>
          </cell>
          <cell r="G24">
            <v>3866691.61</v>
          </cell>
          <cell r="H24">
            <v>0</v>
          </cell>
          <cell r="I24">
            <v>3866691.61</v>
          </cell>
          <cell r="J24">
            <v>0</v>
          </cell>
          <cell r="K24">
            <v>0</v>
          </cell>
          <cell r="L24">
            <v>0</v>
          </cell>
          <cell r="M24">
            <v>3866691.61</v>
          </cell>
          <cell r="N24">
            <v>0</v>
          </cell>
          <cell r="O24">
            <v>3866691.61</v>
          </cell>
        </row>
        <row r="25">
          <cell r="B25" t="str">
            <v>011139</v>
          </cell>
          <cell r="C25" t="str">
            <v>Allowance for office space and other facilities</v>
          </cell>
          <cell r="F25">
            <v>0</v>
          </cell>
          <cell r="G25">
            <v>0</v>
          </cell>
          <cell r="H25">
            <v>27713224091.860001</v>
          </cell>
          <cell r="I25">
            <v>-27713224091.860001</v>
          </cell>
          <cell r="J25">
            <v>0</v>
          </cell>
          <cell r="K25">
            <v>0</v>
          </cell>
          <cell r="L25">
            <v>0</v>
          </cell>
          <cell r="M25">
            <v>0</v>
          </cell>
          <cell r="N25">
            <v>27713224091.860001</v>
          </cell>
          <cell r="O25">
            <v>-27713224091.860001</v>
          </cell>
        </row>
        <row r="26">
          <cell r="B26" t="str">
            <v>011141</v>
          </cell>
          <cell r="C26" t="str">
            <v>Highways, bridges, overpasses and tunnels</v>
          </cell>
          <cell r="F26">
            <v>0</v>
          </cell>
          <cell r="G26">
            <v>706096531185</v>
          </cell>
          <cell r="H26">
            <v>0</v>
          </cell>
          <cell r="I26">
            <v>706096531185</v>
          </cell>
          <cell r="J26">
            <v>0</v>
          </cell>
          <cell r="K26">
            <v>0</v>
          </cell>
          <cell r="L26">
            <v>0</v>
          </cell>
          <cell r="M26">
            <v>706096531185</v>
          </cell>
          <cell r="N26">
            <v>0</v>
          </cell>
          <cell r="O26">
            <v>706096531185</v>
          </cell>
        </row>
        <row r="27">
          <cell r="B27" t="str">
            <v>011142</v>
          </cell>
          <cell r="C27" t="str">
            <v>stripes</v>
          </cell>
          <cell r="F27">
            <v>0</v>
          </cell>
          <cell r="G27">
            <v>38324707</v>
          </cell>
          <cell r="H27">
            <v>0</v>
          </cell>
          <cell r="I27">
            <v>38324707</v>
          </cell>
          <cell r="J27">
            <v>0</v>
          </cell>
          <cell r="K27">
            <v>0</v>
          </cell>
          <cell r="L27">
            <v>0</v>
          </cell>
          <cell r="M27">
            <v>38324707</v>
          </cell>
          <cell r="N27">
            <v>0</v>
          </cell>
          <cell r="O27">
            <v>38324707</v>
          </cell>
        </row>
        <row r="28">
          <cell r="B28" t="str">
            <v>011143</v>
          </cell>
          <cell r="C28" t="str">
            <v>runways</v>
          </cell>
          <cell r="F28">
            <v>0</v>
          </cell>
          <cell r="G28">
            <v>3584587130</v>
          </cell>
          <cell r="H28">
            <v>0</v>
          </cell>
          <cell r="I28">
            <v>3584587130</v>
          </cell>
          <cell r="J28">
            <v>0</v>
          </cell>
          <cell r="K28">
            <v>0</v>
          </cell>
          <cell r="L28">
            <v>0</v>
          </cell>
          <cell r="M28">
            <v>3584587130</v>
          </cell>
          <cell r="N28">
            <v>0</v>
          </cell>
          <cell r="O28">
            <v>3584587130</v>
          </cell>
        </row>
        <row r="29">
          <cell r="B29" t="str">
            <v>011145</v>
          </cell>
          <cell r="C29" t="str">
            <v>Other transport facilities</v>
          </cell>
          <cell r="F29">
            <v>0</v>
          </cell>
          <cell r="G29">
            <v>2466031842.3800001</v>
          </cell>
          <cell r="H29">
            <v>0</v>
          </cell>
          <cell r="I29">
            <v>2466031842.3800001</v>
          </cell>
          <cell r="J29">
            <v>0</v>
          </cell>
          <cell r="K29">
            <v>0</v>
          </cell>
          <cell r="L29">
            <v>0</v>
          </cell>
          <cell r="M29">
            <v>2466031842.3800001</v>
          </cell>
          <cell r="N29">
            <v>0</v>
          </cell>
          <cell r="O29">
            <v>2466031842.3800001</v>
          </cell>
        </row>
        <row r="30">
          <cell r="B30" t="str">
            <v>011149</v>
          </cell>
          <cell r="C30" t="str">
            <v>Allowance for transportation facilities</v>
          </cell>
          <cell r="F30">
            <v>0</v>
          </cell>
          <cell r="G30">
            <v>0</v>
          </cell>
          <cell r="H30">
            <v>222678930970.07999</v>
          </cell>
          <cell r="I30">
            <v>-222678930970.07999</v>
          </cell>
          <cell r="J30">
            <v>0</v>
          </cell>
          <cell r="K30">
            <v>0</v>
          </cell>
          <cell r="L30">
            <v>0</v>
          </cell>
          <cell r="M30">
            <v>0</v>
          </cell>
          <cell r="N30">
            <v>222678930970.07999</v>
          </cell>
          <cell r="O30">
            <v>-222678930970.07999</v>
          </cell>
        </row>
        <row r="31">
          <cell r="B31" t="str">
            <v>011151</v>
          </cell>
          <cell r="C31" t="str">
            <v>Water pipe</v>
          </cell>
          <cell r="F31">
            <v>0</v>
          </cell>
          <cell r="G31">
            <v>52234889.399999999</v>
          </cell>
          <cell r="H31">
            <v>0</v>
          </cell>
          <cell r="I31">
            <v>52234889.399999999</v>
          </cell>
          <cell r="J31">
            <v>0</v>
          </cell>
          <cell r="K31">
            <v>0</v>
          </cell>
          <cell r="L31">
            <v>0</v>
          </cell>
          <cell r="M31">
            <v>52234889.399999999</v>
          </cell>
          <cell r="N31">
            <v>0</v>
          </cell>
          <cell r="O31">
            <v>52234889.399999999</v>
          </cell>
        </row>
        <row r="32">
          <cell r="B32" t="str">
            <v>011152</v>
          </cell>
          <cell r="C32" t="str">
            <v>sewerage</v>
          </cell>
          <cell r="F32">
            <v>0</v>
          </cell>
          <cell r="G32">
            <v>133598996.83</v>
          </cell>
          <cell r="H32">
            <v>0</v>
          </cell>
          <cell r="I32">
            <v>133598996.83</v>
          </cell>
          <cell r="J32">
            <v>0</v>
          </cell>
          <cell r="K32">
            <v>0</v>
          </cell>
          <cell r="L32">
            <v>0</v>
          </cell>
          <cell r="M32">
            <v>133598996.83</v>
          </cell>
          <cell r="N32">
            <v>0</v>
          </cell>
          <cell r="O32">
            <v>133598996.83</v>
          </cell>
        </row>
        <row r="33">
          <cell r="B33" t="str">
            <v>011154</v>
          </cell>
          <cell r="C33" t="str">
            <v>Brane</v>
          </cell>
          <cell r="F33">
            <v>0</v>
          </cell>
          <cell r="G33">
            <v>2203859088</v>
          </cell>
          <cell r="H33">
            <v>0</v>
          </cell>
          <cell r="I33">
            <v>2203859088</v>
          </cell>
          <cell r="J33">
            <v>0</v>
          </cell>
          <cell r="K33">
            <v>0</v>
          </cell>
          <cell r="L33">
            <v>0</v>
          </cell>
          <cell r="M33">
            <v>2203859088</v>
          </cell>
          <cell r="N33">
            <v>0</v>
          </cell>
          <cell r="O33">
            <v>2203859088</v>
          </cell>
        </row>
        <row r="34">
          <cell r="B34" t="str">
            <v>011155</v>
          </cell>
          <cell r="C34" t="str">
            <v>Other forms of water infrastructure</v>
          </cell>
          <cell r="F34">
            <v>0</v>
          </cell>
          <cell r="G34">
            <v>16376060544.91</v>
          </cell>
          <cell r="H34">
            <v>0</v>
          </cell>
          <cell r="I34">
            <v>16376060544.91</v>
          </cell>
          <cell r="J34">
            <v>0</v>
          </cell>
          <cell r="K34">
            <v>0</v>
          </cell>
          <cell r="L34">
            <v>0</v>
          </cell>
          <cell r="M34">
            <v>16376060544.91</v>
          </cell>
          <cell r="N34">
            <v>0</v>
          </cell>
          <cell r="O34">
            <v>16376060544.91</v>
          </cell>
        </row>
        <row r="35">
          <cell r="B35" t="str">
            <v>011159</v>
          </cell>
          <cell r="C35" t="str">
            <v>Allowance for water infrastructure</v>
          </cell>
          <cell r="F35">
            <v>0</v>
          </cell>
          <cell r="G35">
            <v>0</v>
          </cell>
          <cell r="H35">
            <v>5447971450.3100004</v>
          </cell>
          <cell r="I35">
            <v>-5447971450.3100004</v>
          </cell>
          <cell r="J35">
            <v>0</v>
          </cell>
          <cell r="K35">
            <v>0</v>
          </cell>
          <cell r="L35">
            <v>0</v>
          </cell>
          <cell r="M35">
            <v>0</v>
          </cell>
          <cell r="N35">
            <v>5447971450.3100004</v>
          </cell>
          <cell r="O35">
            <v>-5447971450.3100004</v>
          </cell>
        </row>
        <row r="36">
          <cell r="B36" t="str">
            <v>011191</v>
          </cell>
          <cell r="C36" t="str">
            <v>Gas</v>
          </cell>
          <cell r="F36">
            <v>0</v>
          </cell>
          <cell r="G36">
            <v>201204384.81999999</v>
          </cell>
          <cell r="H36">
            <v>0</v>
          </cell>
          <cell r="I36">
            <v>201204384.81999999</v>
          </cell>
          <cell r="J36">
            <v>0</v>
          </cell>
          <cell r="K36">
            <v>0</v>
          </cell>
          <cell r="L36">
            <v>0</v>
          </cell>
          <cell r="M36">
            <v>201204384.81999999</v>
          </cell>
          <cell r="N36">
            <v>0</v>
          </cell>
          <cell r="O36">
            <v>201204384.81999999</v>
          </cell>
        </row>
        <row r="37">
          <cell r="B37" t="str">
            <v>011192</v>
          </cell>
          <cell r="C37" t="str">
            <v>Communication and power lines</v>
          </cell>
          <cell r="F37">
            <v>0</v>
          </cell>
          <cell r="G37">
            <v>893869184.44000006</v>
          </cell>
          <cell r="H37">
            <v>0</v>
          </cell>
          <cell r="I37">
            <v>893869184.44000006</v>
          </cell>
          <cell r="J37">
            <v>0</v>
          </cell>
          <cell r="K37">
            <v>0</v>
          </cell>
          <cell r="L37">
            <v>0</v>
          </cell>
          <cell r="M37">
            <v>893869184.44000006</v>
          </cell>
          <cell r="N37">
            <v>0</v>
          </cell>
          <cell r="O37">
            <v>893869184.44000006</v>
          </cell>
        </row>
        <row r="38">
          <cell r="B38" t="str">
            <v>011193</v>
          </cell>
          <cell r="C38" t="str">
            <v>Sports and recreation facilities</v>
          </cell>
          <cell r="F38">
            <v>0</v>
          </cell>
          <cell r="G38">
            <v>16400654619.879999</v>
          </cell>
          <cell r="H38">
            <v>0</v>
          </cell>
          <cell r="I38">
            <v>16400654619.879999</v>
          </cell>
          <cell r="J38">
            <v>0</v>
          </cell>
          <cell r="K38">
            <v>0</v>
          </cell>
          <cell r="L38">
            <v>0</v>
          </cell>
          <cell r="M38">
            <v>16400654619.879999</v>
          </cell>
          <cell r="N38">
            <v>0</v>
          </cell>
          <cell r="O38">
            <v>16400654619.879999</v>
          </cell>
        </row>
        <row r="39">
          <cell r="B39" t="str">
            <v>011194</v>
          </cell>
          <cell r="C39" t="str">
            <v>Cultural Institutions</v>
          </cell>
          <cell r="F39">
            <v>0</v>
          </cell>
          <cell r="G39">
            <v>496537202.55000001</v>
          </cell>
          <cell r="H39">
            <v>0</v>
          </cell>
          <cell r="I39">
            <v>496537202.55000001</v>
          </cell>
          <cell r="J39">
            <v>0</v>
          </cell>
          <cell r="K39">
            <v>0</v>
          </cell>
          <cell r="L39">
            <v>0</v>
          </cell>
          <cell r="M39">
            <v>496537202.55000001</v>
          </cell>
          <cell r="N39">
            <v>0</v>
          </cell>
          <cell r="O39">
            <v>496537202.55000001</v>
          </cell>
        </row>
        <row r="40">
          <cell r="B40" t="str">
            <v>011195</v>
          </cell>
          <cell r="C40" t="str">
            <v>Close</v>
          </cell>
          <cell r="F40">
            <v>0</v>
          </cell>
          <cell r="G40">
            <v>6369270592.9899998</v>
          </cell>
          <cell r="H40">
            <v>0</v>
          </cell>
          <cell r="I40">
            <v>6369270592.9899998</v>
          </cell>
          <cell r="J40">
            <v>0</v>
          </cell>
          <cell r="K40">
            <v>0</v>
          </cell>
          <cell r="L40">
            <v>0</v>
          </cell>
          <cell r="M40">
            <v>6369270592.9899998</v>
          </cell>
          <cell r="N40">
            <v>0</v>
          </cell>
          <cell r="O40">
            <v>6369270592.9899998</v>
          </cell>
        </row>
        <row r="41">
          <cell r="B41" t="str">
            <v>011198</v>
          </cell>
          <cell r="C41" t="str">
            <v>Other changes in the volume of other objects</v>
          </cell>
          <cell r="F41">
            <v>0</v>
          </cell>
          <cell r="G41">
            <v>9136110.2899999991</v>
          </cell>
          <cell r="H41">
            <v>0</v>
          </cell>
          <cell r="I41">
            <v>9136110.2899999991</v>
          </cell>
          <cell r="J41">
            <v>0</v>
          </cell>
          <cell r="K41">
            <v>0</v>
          </cell>
          <cell r="L41">
            <v>0</v>
          </cell>
          <cell r="M41">
            <v>9136110.2899999991</v>
          </cell>
          <cell r="N41">
            <v>0</v>
          </cell>
          <cell r="O41">
            <v>9136110.2899999991</v>
          </cell>
        </row>
        <row r="42">
          <cell r="B42" t="str">
            <v>011199</v>
          </cell>
          <cell r="C42" t="str">
            <v>Allowance for other facilities</v>
          </cell>
          <cell r="F42">
            <v>0</v>
          </cell>
          <cell r="G42">
            <v>0</v>
          </cell>
          <cell r="H42">
            <v>2925478153.48</v>
          </cell>
          <cell r="I42">
            <v>-2925478153.48</v>
          </cell>
          <cell r="J42">
            <v>0</v>
          </cell>
          <cell r="K42">
            <v>0</v>
          </cell>
          <cell r="L42">
            <v>0</v>
          </cell>
          <cell r="M42">
            <v>0</v>
          </cell>
          <cell r="N42">
            <v>2925478153.48</v>
          </cell>
          <cell r="O42">
            <v>-2925478153.48</v>
          </cell>
        </row>
        <row r="43">
          <cell r="B43" t="str">
            <v>0112</v>
          </cell>
          <cell r="C43" t="str">
            <v>equipment</v>
          </cell>
          <cell r="F43">
            <v>343494294000</v>
          </cell>
          <cell r="G43" t="str">
            <v>324785019284,78-</v>
          </cell>
          <cell r="H43" t="str">
            <v>105745211178,50-</v>
          </cell>
          <cell r="I43">
            <v>-219039808106.28</v>
          </cell>
          <cell r="J43">
            <v>0</v>
          </cell>
          <cell r="K43">
            <v>0</v>
          </cell>
          <cell r="L43">
            <v>0</v>
          </cell>
          <cell r="M43" t="str">
            <v>324785019284,78-</v>
          </cell>
          <cell r="N43" t="str">
            <v>105745211178,50-</v>
          </cell>
          <cell r="O43">
            <v>124454485893.72</v>
          </cell>
        </row>
        <row r="44">
          <cell r="B44" t="str">
            <v>011211</v>
          </cell>
          <cell r="C44" t="str">
            <v>Equipment for land transport</v>
          </cell>
          <cell r="F44">
            <v>0</v>
          </cell>
          <cell r="G44">
            <v>31077160934.5</v>
          </cell>
          <cell r="H44">
            <v>0</v>
          </cell>
          <cell r="I44">
            <v>31077160934.5</v>
          </cell>
          <cell r="J44">
            <v>0</v>
          </cell>
          <cell r="K44">
            <v>0</v>
          </cell>
          <cell r="L44">
            <v>0</v>
          </cell>
          <cell r="M44">
            <v>31077160934.5</v>
          </cell>
          <cell r="N44">
            <v>0</v>
          </cell>
          <cell r="O44">
            <v>31077160934.5</v>
          </cell>
        </row>
        <row r="45">
          <cell r="B45" t="str">
            <v>011212</v>
          </cell>
          <cell r="C45" t="str">
            <v>craft</v>
          </cell>
          <cell r="F45">
            <v>0</v>
          </cell>
          <cell r="G45">
            <v>1025353734.27</v>
          </cell>
          <cell r="H45">
            <v>0</v>
          </cell>
          <cell r="I45">
            <v>1025353734.27</v>
          </cell>
          <cell r="J45">
            <v>0</v>
          </cell>
          <cell r="K45">
            <v>0</v>
          </cell>
          <cell r="L45">
            <v>0</v>
          </cell>
          <cell r="M45">
            <v>1025353734.27</v>
          </cell>
          <cell r="N45">
            <v>0</v>
          </cell>
          <cell r="O45">
            <v>1025353734.27</v>
          </cell>
        </row>
        <row r="46">
          <cell r="B46" t="str">
            <v>011213</v>
          </cell>
          <cell r="C46" t="str">
            <v>Equipment for air transport</v>
          </cell>
          <cell r="F46">
            <v>0</v>
          </cell>
          <cell r="G46">
            <v>7581289113.9300003</v>
          </cell>
          <cell r="H46">
            <v>0</v>
          </cell>
          <cell r="I46">
            <v>7581289113.9300003</v>
          </cell>
          <cell r="J46">
            <v>0</v>
          </cell>
          <cell r="K46">
            <v>0</v>
          </cell>
          <cell r="L46">
            <v>0</v>
          </cell>
          <cell r="M46">
            <v>7581289113.9300003</v>
          </cell>
          <cell r="N46">
            <v>0</v>
          </cell>
          <cell r="O46">
            <v>7581289113.9300003</v>
          </cell>
        </row>
        <row r="47">
          <cell r="B47" t="str">
            <v>011215</v>
          </cell>
          <cell r="C47" t="str">
            <v>Other traffic</v>
          </cell>
          <cell r="F47">
            <v>0</v>
          </cell>
          <cell r="G47">
            <v>3460369408.5999999</v>
          </cell>
          <cell r="H47">
            <v>0</v>
          </cell>
          <cell r="I47">
            <v>3460369408.5999999</v>
          </cell>
          <cell r="J47">
            <v>0</v>
          </cell>
          <cell r="K47">
            <v>0</v>
          </cell>
          <cell r="L47">
            <v>0</v>
          </cell>
          <cell r="M47">
            <v>3460369408.5999999</v>
          </cell>
          <cell r="N47">
            <v>0</v>
          </cell>
          <cell r="O47">
            <v>3460369408.5999999</v>
          </cell>
        </row>
        <row r="48">
          <cell r="B48" t="str">
            <v>011216</v>
          </cell>
          <cell r="C48" t="str">
            <v>Leasing of traffic</v>
          </cell>
          <cell r="F48">
            <v>0</v>
          </cell>
          <cell r="G48">
            <v>195978865.12</v>
          </cell>
          <cell r="H48">
            <v>0</v>
          </cell>
          <cell r="I48">
            <v>195978865.12</v>
          </cell>
          <cell r="J48">
            <v>0</v>
          </cell>
          <cell r="K48">
            <v>0</v>
          </cell>
          <cell r="L48">
            <v>0</v>
          </cell>
          <cell r="M48">
            <v>195978865.12</v>
          </cell>
          <cell r="N48">
            <v>0</v>
          </cell>
          <cell r="O48">
            <v>195978865.12</v>
          </cell>
        </row>
        <row r="49">
          <cell r="B49" t="str">
            <v>011218</v>
          </cell>
          <cell r="C49" t="str">
            <v>Other changes in the volume of traffic equipment</v>
          </cell>
          <cell r="F49">
            <v>0</v>
          </cell>
          <cell r="G49">
            <v>1284699.05</v>
          </cell>
          <cell r="H49">
            <v>0</v>
          </cell>
          <cell r="I49">
            <v>1284699.05</v>
          </cell>
          <cell r="J49">
            <v>0</v>
          </cell>
          <cell r="K49">
            <v>0</v>
          </cell>
          <cell r="L49">
            <v>0</v>
          </cell>
          <cell r="M49">
            <v>1284699.05</v>
          </cell>
          <cell r="N49">
            <v>0</v>
          </cell>
          <cell r="O49">
            <v>1284699.05</v>
          </cell>
        </row>
        <row r="50">
          <cell r="B50" t="str">
            <v>011219</v>
          </cell>
          <cell r="C50" t="str">
            <v>Allowance for transportation equipment</v>
          </cell>
          <cell r="F50">
            <v>0</v>
          </cell>
          <cell r="G50">
            <v>0</v>
          </cell>
          <cell r="H50">
            <v>30324006115.150002</v>
          </cell>
          <cell r="I50">
            <v>-30324006115.150002</v>
          </cell>
          <cell r="J50">
            <v>0</v>
          </cell>
          <cell r="K50">
            <v>0</v>
          </cell>
          <cell r="L50">
            <v>0</v>
          </cell>
          <cell r="M50">
            <v>0</v>
          </cell>
          <cell r="N50">
            <v>30324006115.150002</v>
          </cell>
          <cell r="O50">
            <v>-30324006115.150002</v>
          </cell>
        </row>
        <row r="51">
          <cell r="B51" t="str">
            <v>011221</v>
          </cell>
          <cell r="C51" t="str">
            <v>Office equipment</v>
          </cell>
          <cell r="F51">
            <v>542430624000</v>
          </cell>
          <cell r="G51" t="str">
            <v>531274795074,60-</v>
          </cell>
          <cell r="H51">
            <v>0</v>
          </cell>
          <cell r="I51">
            <v>-531274795074.59998</v>
          </cell>
          <cell r="J51">
            <v>0</v>
          </cell>
          <cell r="K51">
            <v>0</v>
          </cell>
          <cell r="L51">
            <v>0</v>
          </cell>
          <cell r="M51" t="str">
            <v>531274795074,60-</v>
          </cell>
          <cell r="N51">
            <v>0</v>
          </cell>
          <cell r="O51">
            <v>11155828925.4</v>
          </cell>
        </row>
        <row r="52">
          <cell r="B52" t="str">
            <v>011222</v>
          </cell>
          <cell r="C52" t="str">
            <v>Computer equipment</v>
          </cell>
          <cell r="F52">
            <v>0</v>
          </cell>
          <cell r="G52">
            <v>28566727810.080002</v>
          </cell>
          <cell r="H52">
            <v>0</v>
          </cell>
          <cell r="I52">
            <v>28566727810.080002</v>
          </cell>
          <cell r="J52">
            <v>0</v>
          </cell>
          <cell r="K52">
            <v>0</v>
          </cell>
          <cell r="L52">
            <v>0</v>
          </cell>
          <cell r="M52">
            <v>28566727810.080002</v>
          </cell>
          <cell r="N52">
            <v>0</v>
          </cell>
          <cell r="O52">
            <v>28566727810.080002</v>
          </cell>
        </row>
        <row r="53">
          <cell r="B53" t="str">
            <v>011223</v>
          </cell>
          <cell r="C53" t="str">
            <v>communication equipment</v>
          </cell>
          <cell r="F53">
            <v>0</v>
          </cell>
          <cell r="G53">
            <v>16073031674.92</v>
          </cell>
          <cell r="H53">
            <v>0</v>
          </cell>
          <cell r="I53">
            <v>16073031674.92</v>
          </cell>
          <cell r="J53">
            <v>0</v>
          </cell>
          <cell r="K53">
            <v>0</v>
          </cell>
          <cell r="L53">
            <v>0</v>
          </cell>
          <cell r="M53">
            <v>16073031674.92</v>
          </cell>
          <cell r="N53">
            <v>0</v>
          </cell>
          <cell r="O53">
            <v>16073031674.92</v>
          </cell>
        </row>
        <row r="54">
          <cell r="B54" t="str">
            <v>011224</v>
          </cell>
          <cell r="C54" t="str">
            <v>Electronic and photographic equipment</v>
          </cell>
          <cell r="F54">
            <v>0</v>
          </cell>
          <cell r="G54">
            <v>3366509889.3299999</v>
          </cell>
          <cell r="H54">
            <v>0</v>
          </cell>
          <cell r="I54">
            <v>3366509889.3299999</v>
          </cell>
          <cell r="J54">
            <v>0</v>
          </cell>
          <cell r="K54">
            <v>0</v>
          </cell>
          <cell r="L54">
            <v>0</v>
          </cell>
          <cell r="M54">
            <v>3366509889.3299999</v>
          </cell>
          <cell r="N54">
            <v>0</v>
          </cell>
          <cell r="O54">
            <v>3366509889.3299999</v>
          </cell>
        </row>
        <row r="55">
          <cell r="B55" t="str">
            <v>011225</v>
          </cell>
          <cell r="C55" t="str">
            <v>Equipment for domestic and catering</v>
          </cell>
          <cell r="F55">
            <v>0</v>
          </cell>
          <cell r="G55">
            <v>4002390598.27</v>
          </cell>
          <cell r="H55">
            <v>0</v>
          </cell>
          <cell r="I55">
            <v>4002390598.27</v>
          </cell>
          <cell r="J55">
            <v>0</v>
          </cell>
          <cell r="K55">
            <v>0</v>
          </cell>
          <cell r="L55">
            <v>0</v>
          </cell>
          <cell r="M55">
            <v>4002390598.27</v>
          </cell>
          <cell r="N55">
            <v>0</v>
          </cell>
          <cell r="O55">
            <v>4002390598.27</v>
          </cell>
        </row>
        <row r="56">
          <cell r="B56" t="str">
            <v>011226</v>
          </cell>
          <cell r="C56" t="str">
            <v>Leasing administrative equipment</v>
          </cell>
          <cell r="F56">
            <v>0</v>
          </cell>
          <cell r="G56">
            <v>182004.4</v>
          </cell>
          <cell r="H56">
            <v>0</v>
          </cell>
          <cell r="I56">
            <v>182004.4</v>
          </cell>
          <cell r="J56">
            <v>0</v>
          </cell>
          <cell r="K56">
            <v>0</v>
          </cell>
          <cell r="L56">
            <v>0</v>
          </cell>
          <cell r="M56">
            <v>182004.4</v>
          </cell>
          <cell r="N56">
            <v>0</v>
          </cell>
          <cell r="O56">
            <v>182004.4</v>
          </cell>
        </row>
        <row r="57">
          <cell r="B57" t="str">
            <v>011228</v>
          </cell>
          <cell r="C57" t="str">
            <v>Other changes in the volume of administrative equipment</v>
          </cell>
          <cell r="F57">
            <v>0</v>
          </cell>
          <cell r="G57">
            <v>20106962</v>
          </cell>
          <cell r="H57">
            <v>0</v>
          </cell>
          <cell r="I57">
            <v>20106962</v>
          </cell>
          <cell r="J57">
            <v>0</v>
          </cell>
          <cell r="K57">
            <v>0</v>
          </cell>
          <cell r="L57">
            <v>0</v>
          </cell>
          <cell r="M57">
            <v>20106962</v>
          </cell>
          <cell r="N57">
            <v>0</v>
          </cell>
          <cell r="O57">
            <v>20106962</v>
          </cell>
        </row>
        <row r="58">
          <cell r="B58" t="str">
            <v>011229</v>
          </cell>
          <cell r="C58" t="str">
            <v>Allowance for administrative equipment</v>
          </cell>
          <cell r="F58">
            <v>-198936330000</v>
          </cell>
          <cell r="G58">
            <v>0</v>
          </cell>
          <cell r="H58" t="str">
            <v>163239902865,77-</v>
          </cell>
          <cell r="I58">
            <v>163239902865.76999</v>
          </cell>
          <cell r="J58">
            <v>0</v>
          </cell>
          <cell r="K58">
            <v>0</v>
          </cell>
          <cell r="L58">
            <v>0</v>
          </cell>
          <cell r="M58">
            <v>0</v>
          </cell>
          <cell r="N58" t="str">
            <v>163239902865,77-</v>
          </cell>
          <cell r="O58">
            <v>-35696427134.230003</v>
          </cell>
        </row>
        <row r="59">
          <cell r="B59" t="str">
            <v>011231</v>
          </cell>
          <cell r="C59" t="str">
            <v>Equipment for agriculture</v>
          </cell>
          <cell r="F59">
            <v>0</v>
          </cell>
          <cell r="G59">
            <v>1520615957.3699999</v>
          </cell>
          <cell r="H59">
            <v>0</v>
          </cell>
          <cell r="I59">
            <v>1520615957.3699999</v>
          </cell>
          <cell r="J59">
            <v>0</v>
          </cell>
          <cell r="K59">
            <v>0</v>
          </cell>
          <cell r="L59">
            <v>0</v>
          </cell>
          <cell r="M59">
            <v>1520615957.3699999</v>
          </cell>
          <cell r="N59">
            <v>0</v>
          </cell>
          <cell r="O59">
            <v>1520615957.3699999</v>
          </cell>
        </row>
        <row r="60">
          <cell r="B60" t="str">
            <v>011236</v>
          </cell>
          <cell r="C60" t="str">
            <v>Leasing equipment for agriculture</v>
          </cell>
          <cell r="F60">
            <v>0</v>
          </cell>
          <cell r="G60">
            <v>142910265</v>
          </cell>
          <cell r="H60">
            <v>0</v>
          </cell>
          <cell r="I60">
            <v>142910265</v>
          </cell>
          <cell r="J60">
            <v>0</v>
          </cell>
          <cell r="K60">
            <v>0</v>
          </cell>
          <cell r="L60">
            <v>0</v>
          </cell>
          <cell r="M60">
            <v>142910265</v>
          </cell>
          <cell r="N60">
            <v>0</v>
          </cell>
          <cell r="O60">
            <v>142910265</v>
          </cell>
        </row>
        <row r="61">
          <cell r="B61" t="str">
            <v>011238</v>
          </cell>
          <cell r="C61" t="str">
            <v>Other changes in the volume of agricultural equipment</v>
          </cell>
          <cell r="F61">
            <v>0</v>
          </cell>
          <cell r="G61">
            <v>1555409</v>
          </cell>
          <cell r="H61">
            <v>0</v>
          </cell>
          <cell r="I61">
            <v>1555409</v>
          </cell>
          <cell r="J61">
            <v>0</v>
          </cell>
          <cell r="K61">
            <v>0</v>
          </cell>
          <cell r="L61">
            <v>0</v>
          </cell>
          <cell r="M61">
            <v>1555409</v>
          </cell>
          <cell r="N61">
            <v>0</v>
          </cell>
          <cell r="O61">
            <v>1555409</v>
          </cell>
        </row>
        <row r="62">
          <cell r="B62" t="str">
            <v>011239</v>
          </cell>
          <cell r="C62" t="str">
            <v>Allowance for agricultural equipment</v>
          </cell>
          <cell r="F62">
            <v>0</v>
          </cell>
          <cell r="G62">
            <v>0</v>
          </cell>
          <cell r="H62">
            <v>1113516142.54</v>
          </cell>
          <cell r="I62">
            <v>-1113516142.54</v>
          </cell>
          <cell r="J62">
            <v>0</v>
          </cell>
          <cell r="K62">
            <v>0</v>
          </cell>
          <cell r="L62">
            <v>0</v>
          </cell>
          <cell r="M62">
            <v>0</v>
          </cell>
          <cell r="N62">
            <v>1113516142.54</v>
          </cell>
          <cell r="O62">
            <v>-1113516142.54</v>
          </cell>
        </row>
        <row r="63">
          <cell r="B63" t="str">
            <v>011241</v>
          </cell>
          <cell r="C63" t="str">
            <v>Equipment for environmental protection</v>
          </cell>
          <cell r="F63">
            <v>0</v>
          </cell>
          <cell r="G63">
            <v>191814815.09999999</v>
          </cell>
          <cell r="H63">
            <v>0</v>
          </cell>
          <cell r="I63">
            <v>191814815.09999999</v>
          </cell>
          <cell r="J63">
            <v>0</v>
          </cell>
          <cell r="K63">
            <v>0</v>
          </cell>
          <cell r="L63">
            <v>0</v>
          </cell>
          <cell r="M63">
            <v>191814815.09999999</v>
          </cell>
          <cell r="N63">
            <v>0</v>
          </cell>
          <cell r="O63">
            <v>191814815.09999999</v>
          </cell>
        </row>
        <row r="64">
          <cell r="B64" t="str">
            <v>011249</v>
          </cell>
          <cell r="C64" t="str">
            <v>Accumulated depreciation of equipment for environmental protection</v>
          </cell>
          <cell r="F64">
            <v>0</v>
          </cell>
          <cell r="G64">
            <v>0</v>
          </cell>
          <cell r="H64">
            <v>66195044.450000003</v>
          </cell>
          <cell r="I64">
            <v>-66195044.450000003</v>
          </cell>
          <cell r="J64">
            <v>0</v>
          </cell>
          <cell r="K64">
            <v>0</v>
          </cell>
          <cell r="L64">
            <v>0</v>
          </cell>
          <cell r="M64">
            <v>0</v>
          </cell>
          <cell r="N64">
            <v>66195044.450000003</v>
          </cell>
          <cell r="O64">
            <v>-66195044.450000003</v>
          </cell>
        </row>
        <row r="65">
          <cell r="B65" t="str">
            <v>011251</v>
          </cell>
          <cell r="C65" t="str">
            <v>Medical equipment</v>
          </cell>
          <cell r="F65">
            <v>0</v>
          </cell>
          <cell r="G65">
            <v>16969459412.799999</v>
          </cell>
          <cell r="H65">
            <v>0</v>
          </cell>
          <cell r="I65">
            <v>16969459412.799999</v>
          </cell>
          <cell r="J65">
            <v>0</v>
          </cell>
          <cell r="K65">
            <v>0</v>
          </cell>
          <cell r="L65">
            <v>0</v>
          </cell>
          <cell r="M65">
            <v>16969459412.799999</v>
          </cell>
          <cell r="N65">
            <v>0</v>
          </cell>
          <cell r="O65">
            <v>16969459412.799999</v>
          </cell>
        </row>
        <row r="66">
          <cell r="B66" t="str">
            <v>011252</v>
          </cell>
          <cell r="C66" t="str">
            <v>laboratory equipment</v>
          </cell>
          <cell r="F66">
            <v>0</v>
          </cell>
          <cell r="G66">
            <v>6603109957.0900002</v>
          </cell>
          <cell r="H66">
            <v>0</v>
          </cell>
          <cell r="I66">
            <v>6603109957.0900002</v>
          </cell>
          <cell r="J66">
            <v>0</v>
          </cell>
          <cell r="K66">
            <v>0</v>
          </cell>
          <cell r="L66">
            <v>0</v>
          </cell>
          <cell r="M66">
            <v>6603109957.0900002</v>
          </cell>
          <cell r="N66">
            <v>0</v>
          </cell>
          <cell r="O66">
            <v>6603109957.0900002</v>
          </cell>
        </row>
        <row r="67">
          <cell r="B67" t="str">
            <v>011253</v>
          </cell>
          <cell r="C67" t="str">
            <v>Measuring and control instruments</v>
          </cell>
          <cell r="F67">
            <v>0</v>
          </cell>
          <cell r="G67">
            <v>5540488057.5</v>
          </cell>
          <cell r="H67">
            <v>0</v>
          </cell>
          <cell r="I67">
            <v>5540488057.5</v>
          </cell>
          <cell r="J67">
            <v>0</v>
          </cell>
          <cell r="K67">
            <v>0</v>
          </cell>
          <cell r="L67">
            <v>0</v>
          </cell>
          <cell r="M67">
            <v>5540488057.5</v>
          </cell>
          <cell r="N67">
            <v>0</v>
          </cell>
          <cell r="O67">
            <v>5540488057.5</v>
          </cell>
        </row>
        <row r="68">
          <cell r="B68" t="str">
            <v>011255</v>
          </cell>
          <cell r="C68" t="str">
            <v>Other medical and laboratory equipment</v>
          </cell>
          <cell r="F68">
            <v>0</v>
          </cell>
          <cell r="G68">
            <v>314317956.72000003</v>
          </cell>
          <cell r="H68">
            <v>0</v>
          </cell>
          <cell r="I68">
            <v>314317956.72000003</v>
          </cell>
          <cell r="J68">
            <v>0</v>
          </cell>
          <cell r="K68">
            <v>0</v>
          </cell>
          <cell r="L68">
            <v>0</v>
          </cell>
          <cell r="M68">
            <v>314317956.72000003</v>
          </cell>
          <cell r="N68">
            <v>0</v>
          </cell>
          <cell r="O68">
            <v>314317956.72000003</v>
          </cell>
        </row>
        <row r="69">
          <cell r="B69" t="str">
            <v>011258</v>
          </cell>
          <cell r="C69" t="str">
            <v>Other changes in the volume of medical and laboratory equipment</v>
          </cell>
          <cell r="F69">
            <v>0</v>
          </cell>
          <cell r="G69">
            <v>60304895.039999999</v>
          </cell>
          <cell r="H69">
            <v>0</v>
          </cell>
          <cell r="I69">
            <v>60304895.039999999</v>
          </cell>
          <cell r="J69">
            <v>0</v>
          </cell>
          <cell r="K69">
            <v>0</v>
          </cell>
          <cell r="L69">
            <v>0</v>
          </cell>
          <cell r="M69">
            <v>60304895.039999999</v>
          </cell>
          <cell r="N69">
            <v>0</v>
          </cell>
          <cell r="O69">
            <v>60304895.039999999</v>
          </cell>
        </row>
        <row r="70">
          <cell r="B70" t="str">
            <v>011259</v>
          </cell>
          <cell r="C70" t="str">
            <v>Allowance for medical and laboratory equipment</v>
          </cell>
          <cell r="F70">
            <v>0</v>
          </cell>
          <cell r="G70">
            <v>0</v>
          </cell>
          <cell r="H70">
            <v>11726129582.25</v>
          </cell>
          <cell r="I70">
            <v>-11726129582.25</v>
          </cell>
          <cell r="J70">
            <v>0</v>
          </cell>
          <cell r="K70">
            <v>0</v>
          </cell>
          <cell r="L70">
            <v>0</v>
          </cell>
          <cell r="M70">
            <v>0</v>
          </cell>
          <cell r="N70">
            <v>11726129582.25</v>
          </cell>
          <cell r="O70">
            <v>-11726129582.25</v>
          </cell>
        </row>
        <row r="71">
          <cell r="B71" t="str">
            <v>011261</v>
          </cell>
          <cell r="C71" t="str">
            <v>Equipment for training</v>
          </cell>
          <cell r="F71">
            <v>0</v>
          </cell>
          <cell r="G71">
            <v>7587926609.1999998</v>
          </cell>
          <cell r="H71">
            <v>0</v>
          </cell>
          <cell r="I71">
            <v>7587926609.1999998</v>
          </cell>
          <cell r="J71">
            <v>0</v>
          </cell>
          <cell r="K71">
            <v>0</v>
          </cell>
          <cell r="L71">
            <v>0</v>
          </cell>
          <cell r="M71">
            <v>7587926609.1999998</v>
          </cell>
          <cell r="N71">
            <v>0</v>
          </cell>
          <cell r="O71">
            <v>7587926609.1999998</v>
          </cell>
        </row>
        <row r="72">
          <cell r="B72" t="str">
            <v>011262</v>
          </cell>
          <cell r="C72" t="str">
            <v>Equipment for Science</v>
          </cell>
          <cell r="F72">
            <v>0</v>
          </cell>
          <cell r="G72">
            <v>259152776.49000001</v>
          </cell>
          <cell r="H72">
            <v>0</v>
          </cell>
          <cell r="I72">
            <v>259152776.49000001</v>
          </cell>
          <cell r="J72">
            <v>0</v>
          </cell>
          <cell r="K72">
            <v>0</v>
          </cell>
          <cell r="L72">
            <v>0</v>
          </cell>
          <cell r="M72">
            <v>259152776.49000001</v>
          </cell>
          <cell r="N72">
            <v>0</v>
          </cell>
          <cell r="O72">
            <v>259152776.49000001</v>
          </cell>
        </row>
        <row r="73">
          <cell r="B73" t="str">
            <v>011263</v>
          </cell>
          <cell r="C73" t="str">
            <v>Equipment for culture</v>
          </cell>
          <cell r="F73">
            <v>0</v>
          </cell>
          <cell r="G73">
            <v>143808206</v>
          </cell>
          <cell r="H73">
            <v>0</v>
          </cell>
          <cell r="I73">
            <v>143808206</v>
          </cell>
          <cell r="J73">
            <v>0</v>
          </cell>
          <cell r="K73">
            <v>0</v>
          </cell>
          <cell r="L73">
            <v>0</v>
          </cell>
          <cell r="M73">
            <v>143808206</v>
          </cell>
          <cell r="N73">
            <v>0</v>
          </cell>
          <cell r="O73">
            <v>143808206</v>
          </cell>
        </row>
        <row r="74">
          <cell r="B74" t="str">
            <v>011264</v>
          </cell>
          <cell r="C74" t="str">
            <v>Equipment for sport</v>
          </cell>
          <cell r="F74">
            <v>0</v>
          </cell>
          <cell r="G74">
            <v>1147197296.4400001</v>
          </cell>
          <cell r="H74">
            <v>0</v>
          </cell>
          <cell r="I74">
            <v>1147197296.4400001</v>
          </cell>
          <cell r="J74">
            <v>0</v>
          </cell>
          <cell r="K74">
            <v>0</v>
          </cell>
          <cell r="L74">
            <v>0</v>
          </cell>
          <cell r="M74">
            <v>1147197296.4400001</v>
          </cell>
          <cell r="N74">
            <v>0</v>
          </cell>
          <cell r="O74">
            <v>1147197296.4400001</v>
          </cell>
        </row>
        <row r="75">
          <cell r="B75" t="str">
            <v>011267</v>
          </cell>
          <cell r="C75" t="str">
            <v>Getting that result from changes in the value of equipment for education, science, culture and sport</v>
          </cell>
          <cell r="F75">
            <v>0</v>
          </cell>
          <cell r="G75">
            <v>10151099.210000001</v>
          </cell>
          <cell r="H75">
            <v>0</v>
          </cell>
          <cell r="I75">
            <v>10151099.210000001</v>
          </cell>
          <cell r="J75">
            <v>0</v>
          </cell>
          <cell r="K75">
            <v>0</v>
          </cell>
          <cell r="L75">
            <v>0</v>
          </cell>
          <cell r="M75">
            <v>10151099.210000001</v>
          </cell>
          <cell r="N75">
            <v>0</v>
          </cell>
          <cell r="O75">
            <v>10151099.210000001</v>
          </cell>
        </row>
        <row r="76">
          <cell r="B76" t="str">
            <v>011268</v>
          </cell>
          <cell r="C76" t="str">
            <v>Other changes in the volume of equipment for education, science, culture and sport</v>
          </cell>
          <cell r="F76">
            <v>0</v>
          </cell>
          <cell r="G76">
            <v>2024952</v>
          </cell>
          <cell r="H76">
            <v>0</v>
          </cell>
          <cell r="I76">
            <v>2024952</v>
          </cell>
          <cell r="J76">
            <v>0</v>
          </cell>
          <cell r="K76">
            <v>0</v>
          </cell>
          <cell r="L76">
            <v>0</v>
          </cell>
          <cell r="M76">
            <v>2024952</v>
          </cell>
          <cell r="N76">
            <v>0</v>
          </cell>
          <cell r="O76">
            <v>2024952</v>
          </cell>
        </row>
        <row r="77">
          <cell r="B77" t="str">
            <v>011269</v>
          </cell>
          <cell r="C77" t="str">
            <v>Accumulated depreciation of equipment for education, science, culture and sport</v>
          </cell>
          <cell r="F77">
            <v>0</v>
          </cell>
          <cell r="G77">
            <v>0</v>
          </cell>
          <cell r="H77">
            <v>6734671928.3100004</v>
          </cell>
          <cell r="I77">
            <v>-6734671928.3100004</v>
          </cell>
          <cell r="J77">
            <v>0</v>
          </cell>
          <cell r="K77">
            <v>0</v>
          </cell>
          <cell r="L77">
            <v>0</v>
          </cell>
          <cell r="M77">
            <v>0</v>
          </cell>
          <cell r="N77">
            <v>6734671928.3100004</v>
          </cell>
          <cell r="O77">
            <v>-6734671928.3100004</v>
          </cell>
        </row>
        <row r="78">
          <cell r="B78" t="str">
            <v>011271</v>
          </cell>
          <cell r="C78" t="str">
            <v>Military Equipment</v>
          </cell>
          <cell r="F78">
            <v>0</v>
          </cell>
          <cell r="G78">
            <v>59289342525.75</v>
          </cell>
          <cell r="H78">
            <v>0</v>
          </cell>
          <cell r="I78">
            <v>59289342525.75</v>
          </cell>
          <cell r="J78">
            <v>0</v>
          </cell>
          <cell r="K78">
            <v>0</v>
          </cell>
          <cell r="L78">
            <v>0</v>
          </cell>
          <cell r="M78">
            <v>59289342525.75</v>
          </cell>
          <cell r="N78">
            <v>0</v>
          </cell>
          <cell r="O78">
            <v>59289342525.75</v>
          </cell>
        </row>
        <row r="79">
          <cell r="B79" t="str">
            <v>011279</v>
          </cell>
          <cell r="C79" t="str">
            <v>Accumulated depreciation of equipment for the army</v>
          </cell>
          <cell r="F79">
            <v>0</v>
          </cell>
          <cell r="G79">
            <v>0</v>
          </cell>
          <cell r="H79">
            <v>199558091.53</v>
          </cell>
          <cell r="I79">
            <v>-199558091.53</v>
          </cell>
          <cell r="J79">
            <v>0</v>
          </cell>
          <cell r="K79">
            <v>0</v>
          </cell>
          <cell r="L79">
            <v>0</v>
          </cell>
          <cell r="M79">
            <v>0</v>
          </cell>
          <cell r="N79">
            <v>199558091.53</v>
          </cell>
          <cell r="O79">
            <v>-199558091.53</v>
          </cell>
        </row>
        <row r="80">
          <cell r="B80" t="str">
            <v>011281</v>
          </cell>
          <cell r="C80" t="str">
            <v>Equipment for Public Safety</v>
          </cell>
          <cell r="F80">
            <v>0</v>
          </cell>
          <cell r="G80">
            <v>1620695872.75</v>
          </cell>
          <cell r="H80">
            <v>0</v>
          </cell>
          <cell r="I80">
            <v>1620695872.75</v>
          </cell>
          <cell r="J80">
            <v>0</v>
          </cell>
          <cell r="K80">
            <v>0</v>
          </cell>
          <cell r="L80">
            <v>0</v>
          </cell>
          <cell r="M80">
            <v>1620695872.75</v>
          </cell>
          <cell r="N80">
            <v>0</v>
          </cell>
          <cell r="O80">
            <v>1620695872.75</v>
          </cell>
        </row>
        <row r="81">
          <cell r="B81" t="str">
            <v>011289</v>
          </cell>
          <cell r="C81" t="str">
            <v>Accumulated depreciation of equipment for public safety</v>
          </cell>
          <cell r="F81">
            <v>0</v>
          </cell>
          <cell r="G81">
            <v>0</v>
          </cell>
          <cell r="H81">
            <v>618008524.48000002</v>
          </cell>
          <cell r="I81">
            <v>-618008524.48000002</v>
          </cell>
          <cell r="J81">
            <v>0</v>
          </cell>
          <cell r="K81">
            <v>0</v>
          </cell>
          <cell r="L81">
            <v>0</v>
          </cell>
          <cell r="M81">
            <v>0</v>
          </cell>
          <cell r="N81">
            <v>618008524.48000002</v>
          </cell>
          <cell r="O81">
            <v>-618008524.48000002</v>
          </cell>
        </row>
        <row r="82">
          <cell r="B82" t="str">
            <v>011291</v>
          </cell>
          <cell r="C82" t="str">
            <v>production equipment</v>
          </cell>
          <cell r="F82">
            <v>0</v>
          </cell>
          <cell r="G82">
            <v>2239752872.04</v>
          </cell>
          <cell r="H82">
            <v>0</v>
          </cell>
          <cell r="I82">
            <v>2239752872.04</v>
          </cell>
          <cell r="J82">
            <v>0</v>
          </cell>
          <cell r="K82">
            <v>0</v>
          </cell>
          <cell r="L82">
            <v>0</v>
          </cell>
          <cell r="M82">
            <v>2239752872.04</v>
          </cell>
          <cell r="N82">
            <v>0</v>
          </cell>
          <cell r="O82">
            <v>2239752872.04</v>
          </cell>
        </row>
        <row r="83">
          <cell r="B83" t="str">
            <v>011292</v>
          </cell>
          <cell r="C83" t="str">
            <v>motorized equipment</v>
          </cell>
          <cell r="F83">
            <v>0</v>
          </cell>
          <cell r="G83">
            <v>4175538367.9000001</v>
          </cell>
          <cell r="H83">
            <v>0</v>
          </cell>
          <cell r="I83">
            <v>4175538367.9000001</v>
          </cell>
          <cell r="J83">
            <v>0</v>
          </cell>
          <cell r="K83">
            <v>0</v>
          </cell>
          <cell r="L83">
            <v>0</v>
          </cell>
          <cell r="M83">
            <v>4175538367.9000001</v>
          </cell>
          <cell r="N83">
            <v>0</v>
          </cell>
          <cell r="O83">
            <v>4175538367.9000001</v>
          </cell>
        </row>
        <row r="84">
          <cell r="B84" t="str">
            <v>011293</v>
          </cell>
          <cell r="C84" t="str">
            <v>Fixed equipment</v>
          </cell>
          <cell r="F84">
            <v>0</v>
          </cell>
          <cell r="G84">
            <v>2578900141.9299998</v>
          </cell>
          <cell r="H84">
            <v>0</v>
          </cell>
          <cell r="I84">
            <v>2578900141.9299998</v>
          </cell>
          <cell r="J84">
            <v>0</v>
          </cell>
          <cell r="K84">
            <v>0</v>
          </cell>
          <cell r="L84">
            <v>0</v>
          </cell>
          <cell r="M84">
            <v>2578900141.9299998</v>
          </cell>
          <cell r="N84">
            <v>0</v>
          </cell>
          <cell r="O84">
            <v>2578900141.9299998</v>
          </cell>
        </row>
        <row r="85">
          <cell r="B85" t="str">
            <v>011294</v>
          </cell>
          <cell r="C85" t="str">
            <v>non-motor equipment</v>
          </cell>
          <cell r="F85">
            <v>0</v>
          </cell>
          <cell r="G85">
            <v>720247023.28999996</v>
          </cell>
          <cell r="H85">
            <v>0</v>
          </cell>
          <cell r="I85">
            <v>720247023.28999996</v>
          </cell>
          <cell r="J85">
            <v>0</v>
          </cell>
          <cell r="K85">
            <v>0</v>
          </cell>
          <cell r="L85">
            <v>0</v>
          </cell>
          <cell r="M85">
            <v>720247023.28999996</v>
          </cell>
          <cell r="N85">
            <v>0</v>
          </cell>
          <cell r="O85">
            <v>720247023.28999996</v>
          </cell>
        </row>
        <row r="86">
          <cell r="B86" t="str">
            <v>011298</v>
          </cell>
          <cell r="C86" t="str">
            <v>Other changes in the volume of production equipment, motor, fixed and non-motorized equipment</v>
          </cell>
          <cell r="F86">
            <v>0</v>
          </cell>
          <cell r="G86">
            <v>75626.73</v>
          </cell>
          <cell r="H86">
            <v>0</v>
          </cell>
          <cell r="I86">
            <v>75626.73</v>
          </cell>
          <cell r="J86">
            <v>0</v>
          </cell>
          <cell r="K86">
            <v>0</v>
          </cell>
          <cell r="L86">
            <v>0</v>
          </cell>
          <cell r="M86">
            <v>75626.73</v>
          </cell>
          <cell r="N86">
            <v>0</v>
          </cell>
          <cell r="O86">
            <v>75626.73</v>
          </cell>
        </row>
        <row r="87">
          <cell r="B87" t="str">
            <v>011299</v>
          </cell>
          <cell r="C87" t="str">
            <v>Allowance for production equipment, motor, fixed and non-motorized equipment</v>
          </cell>
          <cell r="F87">
            <v>0</v>
          </cell>
          <cell r="G87">
            <v>0</v>
          </cell>
          <cell r="H87">
            <v>6712606258.5600004</v>
          </cell>
          <cell r="I87">
            <v>-6712606258.5600004</v>
          </cell>
          <cell r="J87">
            <v>0</v>
          </cell>
          <cell r="K87">
            <v>0</v>
          </cell>
          <cell r="L87">
            <v>0</v>
          </cell>
          <cell r="M87">
            <v>0</v>
          </cell>
          <cell r="N87">
            <v>6712606258.5600004</v>
          </cell>
          <cell r="O87">
            <v>-6712606258.5600004</v>
          </cell>
        </row>
        <row r="88">
          <cell r="B88" t="str">
            <v>0113</v>
          </cell>
          <cell r="C88" t="str">
            <v>Other property and equipment</v>
          </cell>
          <cell r="F88">
            <v>3073552000</v>
          </cell>
          <cell r="G88" t="str">
            <v>1925929101,82-</v>
          </cell>
          <cell r="H88" t="str">
            <v>455964286,49-</v>
          </cell>
          <cell r="I88">
            <v>-1469964815.3299999</v>
          </cell>
          <cell r="J88">
            <v>0</v>
          </cell>
          <cell r="K88">
            <v>0</v>
          </cell>
          <cell r="L88">
            <v>0</v>
          </cell>
          <cell r="M88" t="str">
            <v>1925929101,82-</v>
          </cell>
          <cell r="N88" t="str">
            <v>455964286,49-</v>
          </cell>
          <cell r="O88">
            <v>1603587184.6700001</v>
          </cell>
        </row>
        <row r="89">
          <cell r="B89" t="str">
            <v>011311</v>
          </cell>
          <cell r="C89" t="str">
            <v>Other property and equipment</v>
          </cell>
          <cell r="F89">
            <v>5064704000</v>
          </cell>
          <cell r="G89" t="str">
            <v>1929506293,82-</v>
          </cell>
          <cell r="H89">
            <v>0</v>
          </cell>
          <cell r="I89">
            <v>-1929506293.8199999</v>
          </cell>
          <cell r="J89">
            <v>0</v>
          </cell>
          <cell r="K89">
            <v>0</v>
          </cell>
          <cell r="L89">
            <v>0</v>
          </cell>
          <cell r="M89" t="str">
            <v>1929506293,82-</v>
          </cell>
          <cell r="N89">
            <v>0</v>
          </cell>
          <cell r="O89">
            <v>3135197706.1799998</v>
          </cell>
        </row>
        <row r="90">
          <cell r="B90" t="str">
            <v>011318</v>
          </cell>
          <cell r="C90" t="str">
            <v>Other changes in scope - Other property and equipment</v>
          </cell>
          <cell r="F90">
            <v>0</v>
          </cell>
          <cell r="G90">
            <v>3577192</v>
          </cell>
          <cell r="H90">
            <v>0</v>
          </cell>
          <cell r="I90">
            <v>3577192</v>
          </cell>
          <cell r="J90">
            <v>0</v>
          </cell>
          <cell r="K90">
            <v>0</v>
          </cell>
          <cell r="L90">
            <v>0</v>
          </cell>
          <cell r="M90">
            <v>3577192</v>
          </cell>
          <cell r="N90">
            <v>0</v>
          </cell>
          <cell r="O90">
            <v>3577192</v>
          </cell>
        </row>
        <row r="91">
          <cell r="B91" t="str">
            <v>011319</v>
          </cell>
          <cell r="C91" t="str">
            <v>Allowance - Other property and equipment</v>
          </cell>
          <cell r="F91">
            <v>-1991152000</v>
          </cell>
          <cell r="G91">
            <v>0</v>
          </cell>
          <cell r="H91" t="str">
            <v>455964286,49-</v>
          </cell>
          <cell r="I91">
            <v>455964286.49000001</v>
          </cell>
          <cell r="J91">
            <v>0</v>
          </cell>
          <cell r="K91">
            <v>0</v>
          </cell>
          <cell r="L91">
            <v>0</v>
          </cell>
          <cell r="M91">
            <v>0</v>
          </cell>
          <cell r="N91" t="str">
            <v>455964286,49-</v>
          </cell>
          <cell r="O91">
            <v>-1535187713.51</v>
          </cell>
        </row>
        <row r="92">
          <cell r="B92" t="str">
            <v>0121</v>
          </cell>
          <cell r="C92" t="str">
            <v>cultivated assets</v>
          </cell>
          <cell r="F92">
            <v>0</v>
          </cell>
          <cell r="G92">
            <v>141093699</v>
          </cell>
          <cell r="H92">
            <v>45197187.710000001</v>
          </cell>
          <cell r="I92">
            <v>95896511.290000007</v>
          </cell>
          <cell r="J92">
            <v>0</v>
          </cell>
          <cell r="K92">
            <v>0</v>
          </cell>
          <cell r="L92">
            <v>0</v>
          </cell>
          <cell r="M92">
            <v>141093699</v>
          </cell>
          <cell r="N92">
            <v>45197187.710000001</v>
          </cell>
          <cell r="O92">
            <v>95896511.290000007</v>
          </cell>
        </row>
        <row r="93">
          <cell r="B93" t="str">
            <v>012111</v>
          </cell>
          <cell r="C93" t="str">
            <v>basic herd</v>
          </cell>
          <cell r="F93">
            <v>0</v>
          </cell>
          <cell r="G93">
            <v>106351810.45999999</v>
          </cell>
          <cell r="H93">
            <v>0</v>
          </cell>
          <cell r="I93">
            <v>106351810.45999999</v>
          </cell>
          <cell r="J93">
            <v>0</v>
          </cell>
          <cell r="K93">
            <v>0</v>
          </cell>
          <cell r="L93">
            <v>0</v>
          </cell>
          <cell r="M93">
            <v>106351810.45999999</v>
          </cell>
          <cell r="N93">
            <v>0</v>
          </cell>
          <cell r="O93">
            <v>106351810.45999999</v>
          </cell>
        </row>
        <row r="94">
          <cell r="B94" t="str">
            <v>012112</v>
          </cell>
          <cell r="C94" t="str">
            <v>Growing crops</v>
          </cell>
          <cell r="F94">
            <v>0</v>
          </cell>
          <cell r="G94">
            <v>34741888.539999999</v>
          </cell>
          <cell r="H94">
            <v>0</v>
          </cell>
          <cell r="I94">
            <v>34741888.539999999</v>
          </cell>
          <cell r="J94">
            <v>0</v>
          </cell>
          <cell r="K94">
            <v>0</v>
          </cell>
          <cell r="L94">
            <v>0</v>
          </cell>
          <cell r="M94">
            <v>34741888.539999999</v>
          </cell>
          <cell r="N94">
            <v>0</v>
          </cell>
          <cell r="O94">
            <v>34741888.539999999</v>
          </cell>
        </row>
        <row r="95">
          <cell r="B95" t="str">
            <v>012119</v>
          </cell>
          <cell r="C95" t="str">
            <v>Allowance cultivated assets</v>
          </cell>
          <cell r="F95">
            <v>0</v>
          </cell>
          <cell r="G95">
            <v>0</v>
          </cell>
          <cell r="H95">
            <v>45197187.710000001</v>
          </cell>
          <cell r="I95">
            <v>-45197187.710000001</v>
          </cell>
          <cell r="J95">
            <v>0</v>
          </cell>
          <cell r="K95">
            <v>0</v>
          </cell>
          <cell r="L95">
            <v>0</v>
          </cell>
          <cell r="M95">
            <v>0</v>
          </cell>
          <cell r="N95">
            <v>45197187.710000001</v>
          </cell>
          <cell r="O95">
            <v>-45197187.710000001</v>
          </cell>
        </row>
        <row r="96">
          <cell r="B96" t="str">
            <v>0131</v>
          </cell>
          <cell r="C96" t="str">
            <v>valuables</v>
          </cell>
          <cell r="F96">
            <v>0</v>
          </cell>
          <cell r="G96">
            <v>107337393.61</v>
          </cell>
          <cell r="H96">
            <v>429472</v>
          </cell>
          <cell r="I96">
            <v>106907921.61</v>
          </cell>
          <cell r="J96">
            <v>0</v>
          </cell>
          <cell r="K96">
            <v>0</v>
          </cell>
          <cell r="L96">
            <v>0</v>
          </cell>
          <cell r="M96">
            <v>107337393.61</v>
          </cell>
          <cell r="N96">
            <v>429472</v>
          </cell>
          <cell r="O96">
            <v>106907921.61</v>
          </cell>
        </row>
        <row r="97">
          <cell r="B97" t="str">
            <v>013111</v>
          </cell>
          <cell r="C97" t="str">
            <v>gold</v>
          </cell>
          <cell r="F97">
            <v>0</v>
          </cell>
          <cell r="G97">
            <v>86836069.069999993</v>
          </cell>
          <cell r="H97">
            <v>0</v>
          </cell>
          <cell r="I97">
            <v>86836069.069999993</v>
          </cell>
          <cell r="J97">
            <v>0</v>
          </cell>
          <cell r="K97">
            <v>0</v>
          </cell>
          <cell r="L97">
            <v>0</v>
          </cell>
          <cell r="M97">
            <v>86836069.069999993</v>
          </cell>
          <cell r="N97">
            <v>0</v>
          </cell>
          <cell r="O97">
            <v>86836069.069999993</v>
          </cell>
        </row>
        <row r="98">
          <cell r="B98" t="str">
            <v>013112</v>
          </cell>
          <cell r="C98" t="str">
            <v>silver</v>
          </cell>
          <cell r="F98">
            <v>0</v>
          </cell>
          <cell r="G98">
            <v>5288427.62</v>
          </cell>
          <cell r="H98">
            <v>0</v>
          </cell>
          <cell r="I98">
            <v>5288427.62</v>
          </cell>
          <cell r="J98">
            <v>0</v>
          </cell>
          <cell r="K98">
            <v>0</v>
          </cell>
          <cell r="L98">
            <v>0</v>
          </cell>
          <cell r="M98">
            <v>5288427.62</v>
          </cell>
          <cell r="N98">
            <v>0</v>
          </cell>
          <cell r="O98">
            <v>5288427.62</v>
          </cell>
        </row>
        <row r="99">
          <cell r="B99" t="str">
            <v>013113</v>
          </cell>
          <cell r="C99" t="str">
            <v>Precious metals</v>
          </cell>
          <cell r="F99">
            <v>0</v>
          </cell>
          <cell r="G99">
            <v>168032</v>
          </cell>
          <cell r="H99">
            <v>0</v>
          </cell>
          <cell r="I99">
            <v>168032</v>
          </cell>
          <cell r="J99">
            <v>0</v>
          </cell>
          <cell r="K99">
            <v>0</v>
          </cell>
          <cell r="L99">
            <v>0</v>
          </cell>
          <cell r="M99">
            <v>168032</v>
          </cell>
          <cell r="N99">
            <v>0</v>
          </cell>
          <cell r="O99">
            <v>168032</v>
          </cell>
        </row>
        <row r="100">
          <cell r="B100" t="str">
            <v>013114</v>
          </cell>
          <cell r="C100" t="str">
            <v>Antiques and other objects</v>
          </cell>
          <cell r="F100">
            <v>0</v>
          </cell>
          <cell r="G100">
            <v>691152</v>
          </cell>
          <cell r="H100">
            <v>0</v>
          </cell>
          <cell r="I100">
            <v>691152</v>
          </cell>
          <cell r="J100">
            <v>0</v>
          </cell>
          <cell r="K100">
            <v>0</v>
          </cell>
          <cell r="L100">
            <v>0</v>
          </cell>
          <cell r="M100">
            <v>691152</v>
          </cell>
          <cell r="N100">
            <v>0</v>
          </cell>
          <cell r="O100">
            <v>691152</v>
          </cell>
        </row>
        <row r="101">
          <cell r="B101" t="str">
            <v>013115</v>
          </cell>
          <cell r="C101" t="str">
            <v>other valuables</v>
          </cell>
          <cell r="F101">
            <v>0</v>
          </cell>
          <cell r="G101">
            <v>14353712.92</v>
          </cell>
          <cell r="H101">
            <v>0</v>
          </cell>
          <cell r="I101">
            <v>14353712.92</v>
          </cell>
          <cell r="J101">
            <v>0</v>
          </cell>
          <cell r="K101">
            <v>0</v>
          </cell>
          <cell r="L101">
            <v>0</v>
          </cell>
          <cell r="M101">
            <v>14353712.92</v>
          </cell>
          <cell r="N101">
            <v>0</v>
          </cell>
          <cell r="O101">
            <v>14353712.92</v>
          </cell>
        </row>
        <row r="102">
          <cell r="B102" t="str">
            <v>013119</v>
          </cell>
          <cell r="C102" t="str">
            <v>Allowance for valuables</v>
          </cell>
          <cell r="F102">
            <v>0</v>
          </cell>
          <cell r="G102">
            <v>0</v>
          </cell>
          <cell r="H102">
            <v>429472</v>
          </cell>
          <cell r="I102">
            <v>-429472</v>
          </cell>
          <cell r="J102">
            <v>0</v>
          </cell>
          <cell r="K102">
            <v>0</v>
          </cell>
          <cell r="L102">
            <v>0</v>
          </cell>
          <cell r="M102">
            <v>0</v>
          </cell>
          <cell r="N102">
            <v>429472</v>
          </cell>
          <cell r="O102">
            <v>-429472</v>
          </cell>
        </row>
        <row r="103">
          <cell r="B103" t="str">
            <v>0141</v>
          </cell>
          <cell r="C103" t="str">
            <v>Land</v>
          </cell>
          <cell r="F103">
            <v>0</v>
          </cell>
          <cell r="G103">
            <v>923706819648.39001</v>
          </cell>
          <cell r="H103">
            <v>64992051.829999998</v>
          </cell>
          <cell r="I103">
            <v>923641827596.56006</v>
          </cell>
          <cell r="J103">
            <v>0</v>
          </cell>
          <cell r="K103">
            <v>0</v>
          </cell>
          <cell r="L103">
            <v>0</v>
          </cell>
          <cell r="M103">
            <v>923706819648.39001</v>
          </cell>
          <cell r="N103">
            <v>64992051.829999998</v>
          </cell>
          <cell r="O103">
            <v>923641827596.56006</v>
          </cell>
        </row>
        <row r="104">
          <cell r="B104" t="str">
            <v>014111</v>
          </cell>
          <cell r="C104" t="str">
            <v>Agricultural land</v>
          </cell>
          <cell r="F104">
            <v>0</v>
          </cell>
          <cell r="G104">
            <v>8423301824.6400003</v>
          </cell>
          <cell r="H104">
            <v>0</v>
          </cell>
          <cell r="I104">
            <v>8423301824.6400003</v>
          </cell>
          <cell r="J104">
            <v>0</v>
          </cell>
          <cell r="K104">
            <v>0</v>
          </cell>
          <cell r="L104">
            <v>0</v>
          </cell>
          <cell r="M104">
            <v>8423301824.6400003</v>
          </cell>
          <cell r="N104">
            <v>0</v>
          </cell>
          <cell r="O104">
            <v>8423301824.6400003</v>
          </cell>
        </row>
        <row r="105">
          <cell r="B105" t="str">
            <v>014112</v>
          </cell>
          <cell r="C105" t="str">
            <v>Building land</v>
          </cell>
          <cell r="F105">
            <v>0</v>
          </cell>
          <cell r="G105">
            <v>431367798596.15997</v>
          </cell>
          <cell r="H105">
            <v>0</v>
          </cell>
          <cell r="I105">
            <v>431367798596.15997</v>
          </cell>
          <cell r="J105">
            <v>0</v>
          </cell>
          <cell r="K105">
            <v>0</v>
          </cell>
          <cell r="L105">
            <v>0</v>
          </cell>
          <cell r="M105">
            <v>431367798596.15997</v>
          </cell>
          <cell r="N105">
            <v>0</v>
          </cell>
          <cell r="O105">
            <v>431367798596.15997</v>
          </cell>
        </row>
        <row r="106">
          <cell r="B106" t="str">
            <v>014113</v>
          </cell>
          <cell r="C106" t="str">
            <v>A country that is under the building and</v>
          </cell>
          <cell r="F106">
            <v>0</v>
          </cell>
          <cell r="G106">
            <v>873611888.78999996</v>
          </cell>
          <cell r="H106">
            <v>0</v>
          </cell>
          <cell r="I106">
            <v>873611888.78999996</v>
          </cell>
          <cell r="J106">
            <v>0</v>
          </cell>
          <cell r="K106">
            <v>0</v>
          </cell>
          <cell r="L106">
            <v>0</v>
          </cell>
          <cell r="M106">
            <v>873611888.78999996</v>
          </cell>
          <cell r="N106">
            <v>0</v>
          </cell>
          <cell r="O106">
            <v>873611888.78999996</v>
          </cell>
        </row>
        <row r="107">
          <cell r="B107" t="str">
            <v>014114</v>
          </cell>
          <cell r="C107" t="str">
            <v>Sport facilities and associated water surface</v>
          </cell>
          <cell r="F107">
            <v>0</v>
          </cell>
          <cell r="G107">
            <v>19141885.93</v>
          </cell>
          <cell r="H107">
            <v>0</v>
          </cell>
          <cell r="I107">
            <v>19141885.93</v>
          </cell>
          <cell r="J107">
            <v>0</v>
          </cell>
          <cell r="K107">
            <v>0</v>
          </cell>
          <cell r="L107">
            <v>0</v>
          </cell>
          <cell r="M107">
            <v>19141885.93</v>
          </cell>
          <cell r="N107">
            <v>0</v>
          </cell>
          <cell r="O107">
            <v>19141885.93</v>
          </cell>
        </row>
        <row r="108">
          <cell r="B108" t="str">
            <v>014115</v>
          </cell>
          <cell r="C108" t="str">
            <v>Other land and associated water surface</v>
          </cell>
          <cell r="F108">
            <v>0</v>
          </cell>
          <cell r="G108">
            <v>483022965452.87</v>
          </cell>
          <cell r="H108">
            <v>0</v>
          </cell>
          <cell r="I108">
            <v>483022965452.87</v>
          </cell>
          <cell r="J108">
            <v>0</v>
          </cell>
          <cell r="K108">
            <v>0</v>
          </cell>
          <cell r="L108">
            <v>0</v>
          </cell>
          <cell r="M108">
            <v>483022965452.87</v>
          </cell>
          <cell r="N108">
            <v>0</v>
          </cell>
          <cell r="O108">
            <v>483022965452.87</v>
          </cell>
        </row>
        <row r="109">
          <cell r="B109" t="str">
            <v>014119</v>
          </cell>
          <cell r="C109" t="str">
            <v>Allowance for land</v>
          </cell>
          <cell r="F109">
            <v>0</v>
          </cell>
          <cell r="G109">
            <v>0</v>
          </cell>
          <cell r="H109">
            <v>64992051.829999998</v>
          </cell>
          <cell r="I109">
            <v>-64992051.829999998</v>
          </cell>
          <cell r="J109">
            <v>0</v>
          </cell>
          <cell r="K109">
            <v>0</v>
          </cell>
          <cell r="L109">
            <v>0</v>
          </cell>
          <cell r="M109">
            <v>0</v>
          </cell>
          <cell r="N109">
            <v>64992051.829999998</v>
          </cell>
          <cell r="O109">
            <v>-64992051.829999998</v>
          </cell>
        </row>
        <row r="110">
          <cell r="B110" t="str">
            <v>0143</v>
          </cell>
          <cell r="C110" t="str">
            <v>Forests and water</v>
          </cell>
          <cell r="F110">
            <v>0</v>
          </cell>
          <cell r="G110">
            <v>5258677919.2799997</v>
          </cell>
          <cell r="H110">
            <v>0</v>
          </cell>
          <cell r="I110">
            <v>5258677919.2799997</v>
          </cell>
          <cell r="J110">
            <v>0</v>
          </cell>
          <cell r="K110">
            <v>0</v>
          </cell>
          <cell r="L110">
            <v>0</v>
          </cell>
          <cell r="M110">
            <v>5258677919.2799997</v>
          </cell>
          <cell r="N110">
            <v>0</v>
          </cell>
          <cell r="O110">
            <v>5258677919.2799997</v>
          </cell>
        </row>
        <row r="111">
          <cell r="B111" t="str">
            <v>014311</v>
          </cell>
          <cell r="C111" t="str">
            <v>Forests</v>
          </cell>
          <cell r="F111">
            <v>0</v>
          </cell>
          <cell r="G111">
            <v>5258677919.2799997</v>
          </cell>
          <cell r="H111">
            <v>0</v>
          </cell>
          <cell r="I111">
            <v>5258677919.2799997</v>
          </cell>
          <cell r="J111">
            <v>0</v>
          </cell>
          <cell r="K111">
            <v>0</v>
          </cell>
          <cell r="L111">
            <v>0</v>
          </cell>
          <cell r="M111">
            <v>5258677919.2799997</v>
          </cell>
          <cell r="N111">
            <v>0</v>
          </cell>
          <cell r="O111">
            <v>5258677919.2799997</v>
          </cell>
        </row>
        <row r="112">
          <cell r="B112" t="str">
            <v>0161</v>
          </cell>
          <cell r="C112" t="str">
            <v>Intangible assets</v>
          </cell>
          <cell r="F112">
            <v>0</v>
          </cell>
          <cell r="G112">
            <v>8419531559.1599998</v>
          </cell>
          <cell r="H112">
            <v>3135467907.9200001</v>
          </cell>
          <cell r="I112">
            <v>5284063651.2399998</v>
          </cell>
          <cell r="J112">
            <v>0</v>
          </cell>
          <cell r="K112">
            <v>0</v>
          </cell>
          <cell r="L112">
            <v>0</v>
          </cell>
          <cell r="M112">
            <v>8419531559.1599998</v>
          </cell>
          <cell r="N112">
            <v>3135467907.9200001</v>
          </cell>
          <cell r="O112">
            <v>5284063651.2399998</v>
          </cell>
        </row>
        <row r="113">
          <cell r="B113" t="str">
            <v>016111</v>
          </cell>
          <cell r="C113" t="str">
            <v>Computer software</v>
          </cell>
          <cell r="F113">
            <v>0</v>
          </cell>
          <cell r="G113">
            <v>2153344140.27</v>
          </cell>
          <cell r="H113">
            <v>0</v>
          </cell>
          <cell r="I113">
            <v>2153344140.27</v>
          </cell>
          <cell r="J113">
            <v>0</v>
          </cell>
          <cell r="K113">
            <v>0</v>
          </cell>
          <cell r="L113">
            <v>0</v>
          </cell>
          <cell r="M113">
            <v>2153344140.27</v>
          </cell>
          <cell r="N113">
            <v>0</v>
          </cell>
          <cell r="O113">
            <v>2153344140.27</v>
          </cell>
        </row>
        <row r="114">
          <cell r="B114" t="str">
            <v>016119</v>
          </cell>
          <cell r="C114" t="str">
            <v>Allowance for impairment of intangible assets in computer software</v>
          </cell>
          <cell r="F114">
            <v>0</v>
          </cell>
          <cell r="G114">
            <v>0</v>
          </cell>
          <cell r="H114">
            <v>1225673945.3900001</v>
          </cell>
          <cell r="I114">
            <v>-1225673945.3900001</v>
          </cell>
          <cell r="J114">
            <v>0</v>
          </cell>
          <cell r="K114">
            <v>0</v>
          </cell>
          <cell r="L114">
            <v>0</v>
          </cell>
          <cell r="M114">
            <v>0</v>
          </cell>
          <cell r="N114">
            <v>1225673945.3900001</v>
          </cell>
          <cell r="O114">
            <v>-1225673945.3900001</v>
          </cell>
        </row>
        <row r="115">
          <cell r="B115" t="str">
            <v>016121</v>
          </cell>
          <cell r="C115" t="str">
            <v>Literary and artistic works</v>
          </cell>
          <cell r="F115">
            <v>0</v>
          </cell>
          <cell r="G115">
            <v>1061441565.58</v>
          </cell>
          <cell r="H115">
            <v>0</v>
          </cell>
          <cell r="I115">
            <v>1061441565.58</v>
          </cell>
          <cell r="J115">
            <v>0</v>
          </cell>
          <cell r="K115">
            <v>0</v>
          </cell>
          <cell r="L115">
            <v>0</v>
          </cell>
          <cell r="M115">
            <v>1061441565.58</v>
          </cell>
          <cell r="N115">
            <v>0</v>
          </cell>
          <cell r="O115">
            <v>1061441565.58</v>
          </cell>
        </row>
        <row r="116">
          <cell r="B116" t="str">
            <v>016127</v>
          </cell>
          <cell r="C116" t="str">
            <v>Get as a result of changes in literary and artistic works</v>
          </cell>
          <cell r="F116">
            <v>0</v>
          </cell>
          <cell r="G116">
            <v>4683538.3</v>
          </cell>
          <cell r="H116">
            <v>0</v>
          </cell>
          <cell r="I116">
            <v>4683538.3</v>
          </cell>
          <cell r="J116">
            <v>0</v>
          </cell>
          <cell r="K116">
            <v>0</v>
          </cell>
          <cell r="L116">
            <v>0</v>
          </cell>
          <cell r="M116">
            <v>4683538.3</v>
          </cell>
          <cell r="N116">
            <v>0</v>
          </cell>
          <cell r="O116">
            <v>4683538.3</v>
          </cell>
        </row>
        <row r="117">
          <cell r="B117" t="str">
            <v>016128</v>
          </cell>
          <cell r="C117" t="str">
            <v>Other changes in the volume of intangible Literary and Artistic Works</v>
          </cell>
          <cell r="F117">
            <v>0</v>
          </cell>
          <cell r="G117">
            <v>20400</v>
          </cell>
          <cell r="H117">
            <v>0</v>
          </cell>
          <cell r="I117">
            <v>20400</v>
          </cell>
          <cell r="J117">
            <v>0</v>
          </cell>
          <cell r="K117">
            <v>0</v>
          </cell>
          <cell r="L117">
            <v>0</v>
          </cell>
          <cell r="M117">
            <v>20400</v>
          </cell>
          <cell r="N117">
            <v>0</v>
          </cell>
          <cell r="O117">
            <v>20400</v>
          </cell>
        </row>
        <row r="118">
          <cell r="B118" t="str">
            <v>016129</v>
          </cell>
          <cell r="C118" t="str">
            <v>Allowance for impairment of intangible assets in literary and artistic works</v>
          </cell>
          <cell r="F118">
            <v>0</v>
          </cell>
          <cell r="G118">
            <v>0</v>
          </cell>
          <cell r="H118">
            <v>102125890.04000001</v>
          </cell>
          <cell r="I118">
            <v>-102125890.04000001</v>
          </cell>
          <cell r="J118">
            <v>0</v>
          </cell>
          <cell r="K118">
            <v>0</v>
          </cell>
          <cell r="L118">
            <v>0</v>
          </cell>
          <cell r="M118">
            <v>0</v>
          </cell>
          <cell r="N118">
            <v>102125890.04000001</v>
          </cell>
          <cell r="O118">
            <v>-102125890.04000001</v>
          </cell>
        </row>
        <row r="119">
          <cell r="B119" t="str">
            <v>016131</v>
          </cell>
          <cell r="C119" t="str">
            <v>patents</v>
          </cell>
          <cell r="F119">
            <v>0</v>
          </cell>
          <cell r="G119">
            <v>3332086348.1300001</v>
          </cell>
          <cell r="H119">
            <v>0</v>
          </cell>
          <cell r="I119">
            <v>3332086348.1300001</v>
          </cell>
          <cell r="J119">
            <v>0</v>
          </cell>
          <cell r="K119">
            <v>0</v>
          </cell>
          <cell r="L119">
            <v>0</v>
          </cell>
          <cell r="M119">
            <v>3332086348.1300001</v>
          </cell>
          <cell r="N119">
            <v>0</v>
          </cell>
          <cell r="O119">
            <v>3332086348.1300001</v>
          </cell>
        </row>
        <row r="120">
          <cell r="B120" t="str">
            <v>016139</v>
          </cell>
          <cell r="C120" t="str">
            <v>Allowance for impairment of intangible assets in patents</v>
          </cell>
          <cell r="F120">
            <v>0</v>
          </cell>
          <cell r="G120">
            <v>0</v>
          </cell>
          <cell r="H120">
            <v>882026603.36000001</v>
          </cell>
          <cell r="I120">
            <v>-882026603.36000001</v>
          </cell>
          <cell r="J120">
            <v>0</v>
          </cell>
          <cell r="K120">
            <v>0</v>
          </cell>
          <cell r="L120">
            <v>0</v>
          </cell>
          <cell r="M120">
            <v>0</v>
          </cell>
          <cell r="N120">
            <v>882026603.36000001</v>
          </cell>
          <cell r="O120">
            <v>-882026603.36000001</v>
          </cell>
        </row>
        <row r="121">
          <cell r="B121" t="str">
            <v>016151</v>
          </cell>
          <cell r="C121" t="str">
            <v>Costs for development</v>
          </cell>
          <cell r="F121">
            <v>0</v>
          </cell>
          <cell r="G121">
            <v>3196828.36</v>
          </cell>
          <cell r="H121">
            <v>0</v>
          </cell>
          <cell r="I121">
            <v>3196828.36</v>
          </cell>
          <cell r="J121">
            <v>0</v>
          </cell>
          <cell r="K121">
            <v>0</v>
          </cell>
          <cell r="L121">
            <v>0</v>
          </cell>
          <cell r="M121">
            <v>3196828.36</v>
          </cell>
          <cell r="N121">
            <v>0</v>
          </cell>
          <cell r="O121">
            <v>3196828.36</v>
          </cell>
        </row>
        <row r="122">
          <cell r="B122" t="str">
            <v>016159</v>
          </cell>
          <cell r="C122" t="str">
            <v>Allowance for impairment of intangible assets in fixed assets</v>
          </cell>
          <cell r="F122">
            <v>0</v>
          </cell>
          <cell r="G122">
            <v>0</v>
          </cell>
          <cell r="H122">
            <v>740037.62</v>
          </cell>
          <cell r="I122">
            <v>-740037.62</v>
          </cell>
          <cell r="J122">
            <v>0</v>
          </cell>
          <cell r="K122">
            <v>0</v>
          </cell>
          <cell r="L122">
            <v>0</v>
          </cell>
          <cell r="M122">
            <v>0</v>
          </cell>
          <cell r="N122">
            <v>740037.62</v>
          </cell>
          <cell r="O122">
            <v>-740037.62</v>
          </cell>
        </row>
        <row r="123">
          <cell r="B123" t="str">
            <v>016161</v>
          </cell>
          <cell r="C123" t="str">
            <v>Other intangible fixed assets</v>
          </cell>
          <cell r="F123">
            <v>0</v>
          </cell>
          <cell r="G123">
            <v>120571800.78</v>
          </cell>
          <cell r="H123">
            <v>0</v>
          </cell>
          <cell r="I123">
            <v>120571800.78</v>
          </cell>
          <cell r="J123">
            <v>0</v>
          </cell>
          <cell r="K123">
            <v>0</v>
          </cell>
          <cell r="L123">
            <v>0</v>
          </cell>
          <cell r="M123">
            <v>120571800.78</v>
          </cell>
          <cell r="N123">
            <v>0</v>
          </cell>
          <cell r="O123">
            <v>120571800.78</v>
          </cell>
        </row>
        <row r="124">
          <cell r="B124" t="str">
            <v>016169</v>
          </cell>
          <cell r="C124" t="str">
            <v>Allowance for impairment of intangible assets in other intangible fixed assets</v>
          </cell>
          <cell r="F124">
            <v>0</v>
          </cell>
          <cell r="G124">
            <v>0</v>
          </cell>
          <cell r="H124">
            <v>72374873.780000001</v>
          </cell>
          <cell r="I124">
            <v>-72374873.780000001</v>
          </cell>
          <cell r="J124">
            <v>0</v>
          </cell>
          <cell r="K124">
            <v>0</v>
          </cell>
          <cell r="L124">
            <v>0</v>
          </cell>
          <cell r="M124">
            <v>0</v>
          </cell>
          <cell r="N124">
            <v>72374873.780000001</v>
          </cell>
          <cell r="O124">
            <v>-72374873.780000001</v>
          </cell>
        </row>
        <row r="125">
          <cell r="B125" t="str">
            <v>016171</v>
          </cell>
          <cell r="C125" t="str">
            <v>Other intangible assets</v>
          </cell>
          <cell r="F125">
            <v>0</v>
          </cell>
          <cell r="G125">
            <v>1744186937.74</v>
          </cell>
          <cell r="H125">
            <v>0</v>
          </cell>
          <cell r="I125">
            <v>1744186937.74</v>
          </cell>
          <cell r="J125">
            <v>0</v>
          </cell>
          <cell r="K125">
            <v>0</v>
          </cell>
          <cell r="L125">
            <v>0</v>
          </cell>
          <cell r="M125">
            <v>1744186937.74</v>
          </cell>
          <cell r="N125">
            <v>0</v>
          </cell>
          <cell r="O125">
            <v>1744186937.74</v>
          </cell>
        </row>
        <row r="126">
          <cell r="B126" t="str">
            <v>016179</v>
          </cell>
          <cell r="C126" t="str">
            <v>Allowance for impairment of intangible assets in other intangible assets</v>
          </cell>
          <cell r="F126">
            <v>0</v>
          </cell>
          <cell r="G126">
            <v>0</v>
          </cell>
          <cell r="H126">
            <v>852526557.73000002</v>
          </cell>
          <cell r="I126">
            <v>-852526557.73000002</v>
          </cell>
          <cell r="J126">
            <v>0</v>
          </cell>
          <cell r="K126">
            <v>0</v>
          </cell>
          <cell r="L126">
            <v>0</v>
          </cell>
          <cell r="M126">
            <v>0</v>
          </cell>
          <cell r="N126">
            <v>852526557.73000002</v>
          </cell>
          <cell r="O126">
            <v>-852526557.73000002</v>
          </cell>
        </row>
        <row r="127">
          <cell r="B127" t="str">
            <v>1</v>
          </cell>
          <cell r="C127" t="e">
            <v>#N/A</v>
          </cell>
          <cell r="F127">
            <v>1858836333206.3301</v>
          </cell>
          <cell r="G127">
            <v>2591514049241.2202</v>
          </cell>
          <cell r="H127">
            <v>2458707179491.04</v>
          </cell>
          <cell r="I127">
            <v>132806869750.17999</v>
          </cell>
          <cell r="J127">
            <v>53007815084.730003</v>
          </cell>
          <cell r="K127">
            <v>52228680103.599998</v>
          </cell>
          <cell r="L127">
            <v>779134981.13</v>
          </cell>
          <cell r="M127">
            <v>2644521864325.9502</v>
          </cell>
          <cell r="N127">
            <v>2510935859594.6401</v>
          </cell>
          <cell r="O127">
            <v>1992422337937.6399</v>
          </cell>
        </row>
        <row r="128">
          <cell r="B128" t="str">
            <v>1111</v>
          </cell>
          <cell r="C128" t="str">
            <v>Long-term domestic securities, except shares</v>
          </cell>
          <cell r="F128">
            <v>18469364.739999998</v>
          </cell>
          <cell r="G128">
            <v>1413624.01</v>
          </cell>
          <cell r="H128">
            <v>9164445.4399999995</v>
          </cell>
          <cell r="I128">
            <v>-7750821.4299999997</v>
          </cell>
          <cell r="J128">
            <v>0</v>
          </cell>
          <cell r="K128">
            <v>0</v>
          </cell>
          <cell r="L128">
            <v>0</v>
          </cell>
          <cell r="M128">
            <v>1413624.01</v>
          </cell>
          <cell r="N128">
            <v>9164445.4399999995</v>
          </cell>
          <cell r="O128">
            <v>10718543.310000001</v>
          </cell>
        </row>
        <row r="129">
          <cell r="B129" t="str">
            <v>111111</v>
          </cell>
          <cell r="C129" t="str">
            <v>Supply of domestic long-term securities other than shares</v>
          </cell>
          <cell r="F129">
            <v>18469364.739999998</v>
          </cell>
          <cell r="G129">
            <v>1413624.01</v>
          </cell>
          <cell r="H129">
            <v>9164445.4399999995</v>
          </cell>
          <cell r="I129">
            <v>-7750821.4299999997</v>
          </cell>
          <cell r="J129">
            <v>0</v>
          </cell>
          <cell r="K129">
            <v>0</v>
          </cell>
          <cell r="L129">
            <v>0</v>
          </cell>
          <cell r="M129">
            <v>1413624.01</v>
          </cell>
          <cell r="N129">
            <v>9164445.4399999995</v>
          </cell>
          <cell r="O129">
            <v>10718543.310000001</v>
          </cell>
        </row>
        <row r="130">
          <cell r="B130" t="str">
            <v>1112</v>
          </cell>
          <cell r="C130" t="str">
            <v>Loans to other levels of government</v>
          </cell>
          <cell r="F130">
            <v>134038967.65000001</v>
          </cell>
          <cell r="G130">
            <v>0</v>
          </cell>
          <cell r="H130">
            <v>0</v>
          </cell>
          <cell r="I130">
            <v>0</v>
          </cell>
          <cell r="J130">
            <v>7496988.7800000003</v>
          </cell>
          <cell r="K130">
            <v>121615342.53</v>
          </cell>
          <cell r="L130">
            <v>-114118353.75</v>
          </cell>
          <cell r="M130">
            <v>7496988.7800000003</v>
          </cell>
          <cell r="N130">
            <v>121615342.53</v>
          </cell>
          <cell r="O130">
            <v>19920613.899999999</v>
          </cell>
        </row>
        <row r="131">
          <cell r="B131" t="str">
            <v>111231</v>
          </cell>
          <cell r="C131" t="str">
            <v>Loans to the level of cities</v>
          </cell>
          <cell r="F131">
            <v>81152905.510000005</v>
          </cell>
          <cell r="G131">
            <v>0</v>
          </cell>
          <cell r="H131">
            <v>0</v>
          </cell>
          <cell r="I131">
            <v>0</v>
          </cell>
          <cell r="J131">
            <v>3419983.78</v>
          </cell>
          <cell r="K131">
            <v>84572889.290000007</v>
          </cell>
          <cell r="L131">
            <v>-81152905.510000005</v>
          </cell>
          <cell r="M131">
            <v>3419983.78</v>
          </cell>
          <cell r="N131">
            <v>84572889.290000007</v>
          </cell>
          <cell r="O131">
            <v>0</v>
          </cell>
        </row>
        <row r="132">
          <cell r="B132" t="str">
            <v>111241</v>
          </cell>
          <cell r="C132" t="str">
            <v>Loans to the municipal level</v>
          </cell>
          <cell r="F132">
            <v>52886062.140000001</v>
          </cell>
          <cell r="G132">
            <v>0</v>
          </cell>
          <cell r="H132">
            <v>0</v>
          </cell>
          <cell r="I132">
            <v>0</v>
          </cell>
          <cell r="J132">
            <v>4077005</v>
          </cell>
          <cell r="K132">
            <v>37042453.240000002</v>
          </cell>
          <cell r="L132">
            <v>-32965448.239999998</v>
          </cell>
          <cell r="M132">
            <v>4077005</v>
          </cell>
          <cell r="N132">
            <v>37042453.240000002</v>
          </cell>
          <cell r="O132">
            <v>19920613.899999999</v>
          </cell>
        </row>
        <row r="133">
          <cell r="B133" t="str">
            <v>1113</v>
          </cell>
          <cell r="C133" t="str">
            <v>Loans to domestic public financial institutions</v>
          </cell>
          <cell r="F133">
            <v>29502648276.810001</v>
          </cell>
          <cell r="G133">
            <v>3641136148</v>
          </cell>
          <cell r="H133">
            <v>0</v>
          </cell>
          <cell r="I133">
            <v>3641136148</v>
          </cell>
          <cell r="J133">
            <v>4230943768.5100002</v>
          </cell>
          <cell r="K133">
            <v>0</v>
          </cell>
          <cell r="L133">
            <v>4230943768.5100002</v>
          </cell>
          <cell r="M133">
            <v>7872079916.5100002</v>
          </cell>
          <cell r="N133">
            <v>0</v>
          </cell>
          <cell r="O133">
            <v>37374728193.32</v>
          </cell>
        </row>
        <row r="134">
          <cell r="B134" t="str">
            <v>111381</v>
          </cell>
          <cell r="C134" t="str">
            <v>Credit to the public financial institutions</v>
          </cell>
          <cell r="F134">
            <v>29502648276.810001</v>
          </cell>
          <cell r="G134">
            <v>3641136148</v>
          </cell>
          <cell r="H134">
            <v>0</v>
          </cell>
          <cell r="I134">
            <v>3641136148</v>
          </cell>
          <cell r="J134">
            <v>4230943768.5100002</v>
          </cell>
          <cell r="K134">
            <v>0</v>
          </cell>
          <cell r="L134">
            <v>4230943768.5100002</v>
          </cell>
          <cell r="M134">
            <v>7872079916.5100002</v>
          </cell>
          <cell r="N134">
            <v>0</v>
          </cell>
          <cell r="O134">
            <v>37374728193.32</v>
          </cell>
        </row>
        <row r="135">
          <cell r="B135" t="str">
            <v>1114</v>
          </cell>
          <cell r="C135" t="str">
            <v>Loans to domestic commercial banks</v>
          </cell>
          <cell r="F135">
            <v>59004645735.860001</v>
          </cell>
          <cell r="G135">
            <v>17783454592.18</v>
          </cell>
          <cell r="H135">
            <v>14148758455.92</v>
          </cell>
          <cell r="I135">
            <v>3634696136.2600002</v>
          </cell>
          <cell r="J135">
            <v>0</v>
          </cell>
          <cell r="K135">
            <v>0</v>
          </cell>
          <cell r="L135">
            <v>0</v>
          </cell>
          <cell r="M135">
            <v>17783454592.18</v>
          </cell>
          <cell r="N135">
            <v>14148758455.92</v>
          </cell>
          <cell r="O135">
            <v>62639341872.120003</v>
          </cell>
        </row>
        <row r="136">
          <cell r="B136" t="str">
            <v>111411</v>
          </cell>
          <cell r="C136" t="str">
            <v>Loans to domestic commercial banks</v>
          </cell>
          <cell r="F136">
            <v>59004645735.860001</v>
          </cell>
          <cell r="G136">
            <v>17783454592.18</v>
          </cell>
          <cell r="H136">
            <v>14148758455.92</v>
          </cell>
          <cell r="I136">
            <v>3634696136.2600002</v>
          </cell>
          <cell r="J136">
            <v>0</v>
          </cell>
          <cell r="K136">
            <v>0</v>
          </cell>
          <cell r="L136">
            <v>0</v>
          </cell>
          <cell r="M136">
            <v>17783454592.18</v>
          </cell>
          <cell r="N136">
            <v>14148758455.92</v>
          </cell>
          <cell r="O136">
            <v>62639341872.120003</v>
          </cell>
        </row>
        <row r="137">
          <cell r="B137" t="str">
            <v>1115</v>
          </cell>
          <cell r="C137" t="str">
            <v>Loans to domestic non-financial public institutions</v>
          </cell>
          <cell r="F137">
            <v>34813718329.279999</v>
          </cell>
          <cell r="G137">
            <v>3617155108.21</v>
          </cell>
          <cell r="H137">
            <v>1300179327.8800001</v>
          </cell>
          <cell r="I137">
            <v>2316975780.3299999</v>
          </cell>
          <cell r="J137">
            <v>157000000</v>
          </cell>
          <cell r="K137">
            <v>120000000</v>
          </cell>
          <cell r="L137">
            <v>37000000</v>
          </cell>
          <cell r="M137">
            <v>3774155108.21</v>
          </cell>
          <cell r="N137">
            <v>1420179327.8800001</v>
          </cell>
          <cell r="O137">
            <v>37167694109.610001</v>
          </cell>
        </row>
        <row r="138">
          <cell r="B138" t="str">
            <v>111511</v>
          </cell>
          <cell r="C138" t="str">
            <v>Loans to domestic non-financial public institutions</v>
          </cell>
          <cell r="F138">
            <v>34813718329.279999</v>
          </cell>
          <cell r="G138">
            <v>3617155108.21</v>
          </cell>
          <cell r="H138">
            <v>1300179327.8800001</v>
          </cell>
          <cell r="I138">
            <v>2316975780.3299999</v>
          </cell>
          <cell r="J138">
            <v>157000000</v>
          </cell>
          <cell r="K138">
            <v>120000000</v>
          </cell>
          <cell r="L138">
            <v>37000000</v>
          </cell>
          <cell r="M138">
            <v>3774155108.21</v>
          </cell>
          <cell r="N138">
            <v>1420179327.8800001</v>
          </cell>
          <cell r="O138">
            <v>37167694109.610001</v>
          </cell>
        </row>
        <row r="139">
          <cell r="B139" t="str">
            <v>1116</v>
          </cell>
          <cell r="C139" t="str">
            <v>Loans to individuals and households in the country</v>
          </cell>
          <cell r="F139">
            <v>20010290074.380001</v>
          </cell>
          <cell r="G139">
            <v>4051679816.7399998</v>
          </cell>
          <cell r="H139">
            <v>637245673.75999999</v>
          </cell>
          <cell r="I139">
            <v>3414434142.98</v>
          </cell>
          <cell r="J139">
            <v>237494753.59999999</v>
          </cell>
          <cell r="K139">
            <v>0</v>
          </cell>
          <cell r="L139">
            <v>237494753.59999999</v>
          </cell>
          <cell r="M139">
            <v>4289174570.3400002</v>
          </cell>
          <cell r="N139">
            <v>637245673.75999999</v>
          </cell>
          <cell r="O139">
            <v>23662218970.959999</v>
          </cell>
        </row>
        <row r="140">
          <cell r="B140" t="str">
            <v>111611</v>
          </cell>
          <cell r="C140" t="str">
            <v>Loans to individuals in the country for residential purposes</v>
          </cell>
          <cell r="F140">
            <v>13725875159.110001</v>
          </cell>
          <cell r="G140">
            <v>3105458216.7399998</v>
          </cell>
          <cell r="H140">
            <v>244315559.22999999</v>
          </cell>
          <cell r="I140">
            <v>2861142657.5100002</v>
          </cell>
          <cell r="J140">
            <v>237494753.59999999</v>
          </cell>
          <cell r="K140">
            <v>0</v>
          </cell>
          <cell r="L140">
            <v>237494753.59999999</v>
          </cell>
          <cell r="M140">
            <v>3342952970.3400002</v>
          </cell>
          <cell r="N140">
            <v>244315559.22999999</v>
          </cell>
          <cell r="O140">
            <v>16824512570.219999</v>
          </cell>
        </row>
        <row r="141">
          <cell r="B141" t="str">
            <v>111612</v>
          </cell>
          <cell r="C141" t="str">
            <v>Loans to individuals in the country for commercial purposes</v>
          </cell>
          <cell r="F141">
            <v>62733742.880000003</v>
          </cell>
          <cell r="G141">
            <v>0</v>
          </cell>
          <cell r="H141">
            <v>2962236.56</v>
          </cell>
          <cell r="I141">
            <v>-2962236.56</v>
          </cell>
          <cell r="J141">
            <v>0</v>
          </cell>
          <cell r="K141">
            <v>0</v>
          </cell>
          <cell r="L141">
            <v>0</v>
          </cell>
          <cell r="M141">
            <v>0</v>
          </cell>
          <cell r="N141">
            <v>2962236.56</v>
          </cell>
          <cell r="O141">
            <v>59771506.32</v>
          </cell>
        </row>
        <row r="142">
          <cell r="B142" t="str">
            <v>111613</v>
          </cell>
          <cell r="C142" t="str">
            <v>Loans to students and pupils in the country</v>
          </cell>
          <cell r="F142">
            <v>6221681172.3900003</v>
          </cell>
          <cell r="G142">
            <v>946221600</v>
          </cell>
          <cell r="H142">
            <v>389967877.97000003</v>
          </cell>
          <cell r="I142">
            <v>556253722.02999997</v>
          </cell>
          <cell r="J142">
            <v>0</v>
          </cell>
          <cell r="K142">
            <v>0</v>
          </cell>
          <cell r="L142">
            <v>0</v>
          </cell>
          <cell r="M142">
            <v>946221600</v>
          </cell>
          <cell r="N142">
            <v>389967877.97000003</v>
          </cell>
          <cell r="O142">
            <v>6777934894.4200001</v>
          </cell>
        </row>
        <row r="143">
          <cell r="B143" t="str">
            <v>1118</v>
          </cell>
          <cell r="C143" t="str">
            <v>Loans to domestic non-financial private companies</v>
          </cell>
          <cell r="F143">
            <v>4428179583.8100004</v>
          </cell>
          <cell r="G143">
            <v>14816977.720000001</v>
          </cell>
          <cell r="H143">
            <v>19923357.190000001</v>
          </cell>
          <cell r="I143">
            <v>-5106379.47</v>
          </cell>
          <cell r="J143">
            <v>0</v>
          </cell>
          <cell r="K143">
            <v>1952412046.5</v>
          </cell>
          <cell r="L143">
            <v>-1952412046.5</v>
          </cell>
          <cell r="M143">
            <v>14816977.720000001</v>
          </cell>
          <cell r="N143">
            <v>1972335403.6900001</v>
          </cell>
          <cell r="O143">
            <v>2470661157.8400002</v>
          </cell>
        </row>
        <row r="144">
          <cell r="B144" t="str">
            <v>111811</v>
          </cell>
          <cell r="C144" t="str">
            <v>Loans to domestic non-financial private companies</v>
          </cell>
          <cell r="F144">
            <v>4428179583.8100004</v>
          </cell>
          <cell r="G144">
            <v>14816977.720000001</v>
          </cell>
          <cell r="H144">
            <v>19923357.190000001</v>
          </cell>
          <cell r="I144">
            <v>-5106379.47</v>
          </cell>
          <cell r="J144">
            <v>0</v>
          </cell>
          <cell r="K144">
            <v>1952412046.5</v>
          </cell>
          <cell r="L144">
            <v>-1952412046.5</v>
          </cell>
          <cell r="M144">
            <v>14816977.720000001</v>
          </cell>
          <cell r="N144">
            <v>1972335403.6900001</v>
          </cell>
          <cell r="O144">
            <v>2470661157.8400002</v>
          </cell>
        </row>
        <row r="145">
          <cell r="B145" t="str">
            <v>1119</v>
          </cell>
          <cell r="C145" t="str">
            <v>Domestic shares and other equity</v>
          </cell>
          <cell r="F145">
            <v>520794693997.44</v>
          </cell>
          <cell r="G145">
            <v>288938429400.17999</v>
          </cell>
          <cell r="H145">
            <v>295611821088.09998</v>
          </cell>
          <cell r="I145">
            <v>-6673391687.9200001</v>
          </cell>
          <cell r="J145">
            <v>3337045968.9000001</v>
          </cell>
          <cell r="K145">
            <v>9667473100</v>
          </cell>
          <cell r="L145">
            <v>-6330427131.1000004</v>
          </cell>
          <cell r="M145">
            <v>292275475369.08002</v>
          </cell>
          <cell r="N145">
            <v>305279294188.09998</v>
          </cell>
          <cell r="O145">
            <v>507790875178.41998</v>
          </cell>
        </row>
        <row r="146">
          <cell r="B146" t="str">
            <v>111911</v>
          </cell>
          <cell r="C146" t="str">
            <v>The share capital in the domestic non-financial public enterprises and institutions</v>
          </cell>
          <cell r="F146">
            <v>363282706919.84003</v>
          </cell>
          <cell r="G146">
            <v>284360306628</v>
          </cell>
          <cell r="H146">
            <v>284069615000</v>
          </cell>
          <cell r="I146">
            <v>290691628</v>
          </cell>
          <cell r="J146">
            <v>120000000</v>
          </cell>
          <cell r="K146">
            <v>0</v>
          </cell>
          <cell r="L146">
            <v>120000000</v>
          </cell>
          <cell r="M146">
            <v>284480306628</v>
          </cell>
          <cell r="N146">
            <v>284069615000</v>
          </cell>
          <cell r="O146">
            <v>363693398547.84003</v>
          </cell>
        </row>
        <row r="147">
          <cell r="B147" t="str">
            <v>111922</v>
          </cell>
          <cell r="C147" t="str">
            <v>The share capital in other domestic financial institutions</v>
          </cell>
          <cell r="F147">
            <v>16609824491.16</v>
          </cell>
          <cell r="G147">
            <v>2855923906.3000002</v>
          </cell>
          <cell r="H147">
            <v>8702646698</v>
          </cell>
          <cell r="I147">
            <v>-5846722791.6999998</v>
          </cell>
          <cell r="J147">
            <v>0</v>
          </cell>
          <cell r="K147">
            <v>0</v>
          </cell>
          <cell r="L147">
            <v>0</v>
          </cell>
          <cell r="M147">
            <v>2855923906.3000002</v>
          </cell>
          <cell r="N147">
            <v>8702646698</v>
          </cell>
          <cell r="O147">
            <v>10763101699.459999</v>
          </cell>
        </row>
        <row r="148">
          <cell r="B148" t="str">
            <v>111931</v>
          </cell>
          <cell r="C148" t="str">
            <v>The share capital in the domestic non-financial private companies</v>
          </cell>
          <cell r="F148">
            <v>83144327968.740005</v>
          </cell>
          <cell r="G148">
            <v>1668724265.8800001</v>
          </cell>
          <cell r="H148">
            <v>1920793110</v>
          </cell>
          <cell r="I148">
            <v>-252068844.12</v>
          </cell>
          <cell r="J148">
            <v>1949999446.5</v>
          </cell>
          <cell r="K148">
            <v>0</v>
          </cell>
          <cell r="L148">
            <v>1949999446.5</v>
          </cell>
          <cell r="M148">
            <v>3618723712.3800001</v>
          </cell>
          <cell r="N148">
            <v>1920793110</v>
          </cell>
          <cell r="O148">
            <v>84842258571.119995</v>
          </cell>
        </row>
        <row r="149">
          <cell r="B149" t="str">
            <v>111941</v>
          </cell>
          <cell r="C149" t="str">
            <v>The share capital from local commercial banks</v>
          </cell>
          <cell r="F149">
            <v>57783293217.699997</v>
          </cell>
          <cell r="G149">
            <v>53474600</v>
          </cell>
          <cell r="H149">
            <v>918766280.10000002</v>
          </cell>
          <cell r="I149">
            <v>-865291680.10000002</v>
          </cell>
          <cell r="J149">
            <v>1267046522.4000001</v>
          </cell>
          <cell r="K149">
            <v>9667473100</v>
          </cell>
          <cell r="L149">
            <v>-8400426577.6000004</v>
          </cell>
          <cell r="M149">
            <v>1320521122.4000001</v>
          </cell>
          <cell r="N149">
            <v>10586239380.1</v>
          </cell>
          <cell r="O149">
            <v>48517574960</v>
          </cell>
        </row>
        <row r="150">
          <cell r="B150" t="str">
            <v>111991</v>
          </cell>
          <cell r="C150" t="str">
            <v>Allowance for equity participation in domestic non-financial public enterprises and institutions</v>
          </cell>
          <cell r="F150">
            <v>0</v>
          </cell>
          <cell r="G150">
            <v>0</v>
          </cell>
          <cell r="H150">
            <v>0</v>
          </cell>
          <cell r="I150">
            <v>0</v>
          </cell>
          <cell r="J150">
            <v>0</v>
          </cell>
          <cell r="K150">
            <v>0</v>
          </cell>
          <cell r="L150">
            <v>0</v>
          </cell>
          <cell r="M150">
            <v>0</v>
          </cell>
          <cell r="N150">
            <v>0</v>
          </cell>
          <cell r="O150">
            <v>0</v>
          </cell>
        </row>
        <row r="151">
          <cell r="B151" t="str">
            <v>111993</v>
          </cell>
          <cell r="C151" t="str">
            <v>Allowance for equity participation in domestic private non-financial companies</v>
          </cell>
          <cell r="F151">
            <v>-25458600</v>
          </cell>
          <cell r="G151">
            <v>0</v>
          </cell>
          <cell r="H151">
            <v>0</v>
          </cell>
          <cell r="I151">
            <v>0</v>
          </cell>
          <cell r="J151">
            <v>0</v>
          </cell>
          <cell r="K151">
            <v>0</v>
          </cell>
          <cell r="L151">
            <v>0</v>
          </cell>
          <cell r="M151">
            <v>0</v>
          </cell>
          <cell r="N151">
            <v>0</v>
          </cell>
          <cell r="O151">
            <v>-25458600</v>
          </cell>
        </row>
        <row r="152">
          <cell r="B152" t="str">
            <v>1122</v>
          </cell>
          <cell r="C152" t="str">
            <v>Loans to foreign governments</v>
          </cell>
          <cell r="F152">
            <v>1402512369.1600001</v>
          </cell>
          <cell r="G152">
            <v>0</v>
          </cell>
          <cell r="H152">
            <v>88655638.489999995</v>
          </cell>
          <cell r="I152">
            <v>-88655638.489999995</v>
          </cell>
          <cell r="J152">
            <v>0</v>
          </cell>
          <cell r="K152">
            <v>0</v>
          </cell>
          <cell r="L152">
            <v>0</v>
          </cell>
          <cell r="M152">
            <v>0</v>
          </cell>
          <cell r="N152">
            <v>88655638.489999995</v>
          </cell>
          <cell r="O152">
            <v>1313856730.6700001</v>
          </cell>
        </row>
        <row r="153">
          <cell r="B153" t="str">
            <v>112211</v>
          </cell>
          <cell r="C153" t="str">
            <v>Loans to foreign governments</v>
          </cell>
          <cell r="F153">
            <v>1402512369.1600001</v>
          </cell>
          <cell r="G153">
            <v>0</v>
          </cell>
          <cell r="H153">
            <v>88655638.489999995</v>
          </cell>
          <cell r="I153">
            <v>-88655638.489999995</v>
          </cell>
          <cell r="J153">
            <v>0</v>
          </cell>
          <cell r="K153">
            <v>0</v>
          </cell>
          <cell r="L153">
            <v>0</v>
          </cell>
          <cell r="M153">
            <v>0</v>
          </cell>
          <cell r="N153">
            <v>88655638.489999995</v>
          </cell>
          <cell r="O153">
            <v>1313856730.6700001</v>
          </cell>
        </row>
        <row r="154">
          <cell r="B154" t="str">
            <v>1123</v>
          </cell>
          <cell r="C154" t="str">
            <v>Loans and advances to international organizations</v>
          </cell>
          <cell r="F154">
            <v>0</v>
          </cell>
          <cell r="G154">
            <v>0</v>
          </cell>
          <cell r="H154">
            <v>0</v>
          </cell>
          <cell r="I154">
            <v>0</v>
          </cell>
          <cell r="J154">
            <v>0</v>
          </cell>
          <cell r="K154">
            <v>0</v>
          </cell>
          <cell r="L154">
            <v>0</v>
          </cell>
          <cell r="M154">
            <v>0</v>
          </cell>
          <cell r="N154">
            <v>0</v>
          </cell>
          <cell r="O154">
            <v>0</v>
          </cell>
        </row>
        <row r="155">
          <cell r="B155" t="str">
            <v>112311</v>
          </cell>
          <cell r="C155" t="str">
            <v>Loans and advances to international organizations</v>
          </cell>
          <cell r="F155">
            <v>0</v>
          </cell>
          <cell r="G155">
            <v>0</v>
          </cell>
          <cell r="H155">
            <v>0</v>
          </cell>
          <cell r="I155">
            <v>0</v>
          </cell>
          <cell r="J155">
            <v>0</v>
          </cell>
          <cell r="K155">
            <v>0</v>
          </cell>
          <cell r="L155">
            <v>0</v>
          </cell>
          <cell r="M155">
            <v>0</v>
          </cell>
          <cell r="N155">
            <v>0</v>
          </cell>
          <cell r="O155">
            <v>0</v>
          </cell>
        </row>
        <row r="156">
          <cell r="B156" t="str">
            <v>112312</v>
          </cell>
          <cell r="C156" t="str">
            <v>Loans for bridge financing of EU projects</v>
          </cell>
          <cell r="F156">
            <v>0</v>
          </cell>
          <cell r="G156">
            <v>0</v>
          </cell>
          <cell r="H156">
            <v>0</v>
          </cell>
          <cell r="I156">
            <v>0</v>
          </cell>
          <cell r="J156">
            <v>0</v>
          </cell>
          <cell r="K156">
            <v>0</v>
          </cell>
          <cell r="L156">
            <v>0</v>
          </cell>
          <cell r="M156">
            <v>0</v>
          </cell>
          <cell r="N156">
            <v>0</v>
          </cell>
          <cell r="O156">
            <v>0</v>
          </cell>
        </row>
        <row r="157">
          <cell r="B157" t="str">
            <v>1127</v>
          </cell>
          <cell r="C157" t="str">
            <v>Foreign shares and other equity</v>
          </cell>
          <cell r="F157">
            <v>4794560968.8699999</v>
          </cell>
          <cell r="G157">
            <v>21779980.670000002</v>
          </cell>
          <cell r="H157">
            <v>0</v>
          </cell>
          <cell r="I157">
            <v>21779980.670000002</v>
          </cell>
          <cell r="J157">
            <v>0</v>
          </cell>
          <cell r="K157">
            <v>0</v>
          </cell>
          <cell r="L157">
            <v>0</v>
          </cell>
          <cell r="M157">
            <v>21779980.670000002</v>
          </cell>
          <cell r="N157">
            <v>0</v>
          </cell>
          <cell r="O157">
            <v>4816340949.54</v>
          </cell>
        </row>
        <row r="158">
          <cell r="B158" t="str">
            <v>112711</v>
          </cell>
          <cell r="C158" t="str">
            <v>The share capital in the international financial institutions</v>
          </cell>
          <cell r="F158">
            <v>2935706920.7600002</v>
          </cell>
          <cell r="G158">
            <v>11517413.039999999</v>
          </cell>
          <cell r="H158">
            <v>0</v>
          </cell>
          <cell r="I158">
            <v>11517413.039999999</v>
          </cell>
          <cell r="J158">
            <v>0</v>
          </cell>
          <cell r="K158">
            <v>0</v>
          </cell>
          <cell r="L158">
            <v>0</v>
          </cell>
          <cell r="M158">
            <v>11517413.039999999</v>
          </cell>
          <cell r="N158">
            <v>0</v>
          </cell>
          <cell r="O158">
            <v>2947224333.8000002</v>
          </cell>
        </row>
        <row r="159">
          <cell r="B159" t="str">
            <v>112721</v>
          </cell>
          <cell r="C159" t="str">
            <v>The share of equity in foreign companies and non-financial institutions</v>
          </cell>
          <cell r="F159">
            <v>1858854048.1099999</v>
          </cell>
          <cell r="G159">
            <v>10262567.630000001</v>
          </cell>
          <cell r="H159">
            <v>0</v>
          </cell>
          <cell r="I159">
            <v>10262567.630000001</v>
          </cell>
          <cell r="J159">
            <v>0</v>
          </cell>
          <cell r="K159">
            <v>0</v>
          </cell>
          <cell r="L159">
            <v>0</v>
          </cell>
          <cell r="M159">
            <v>10262567.630000001</v>
          </cell>
          <cell r="N159">
            <v>0</v>
          </cell>
          <cell r="O159">
            <v>1869116615.74</v>
          </cell>
        </row>
        <row r="160">
          <cell r="B160" t="str">
            <v>1211</v>
          </cell>
          <cell r="C160" t="str">
            <v>Giro and current accounts</v>
          </cell>
          <cell r="F160">
            <v>11729643761.48</v>
          </cell>
          <cell r="G160">
            <v>1483778723734.2</v>
          </cell>
          <cell r="H160">
            <v>1455405146430.6599</v>
          </cell>
          <cell r="I160">
            <v>28373577303.540001</v>
          </cell>
          <cell r="J160">
            <v>17951791609.860001</v>
          </cell>
          <cell r="K160">
            <v>17817881172.380001</v>
          </cell>
          <cell r="L160">
            <v>133910437.48</v>
          </cell>
          <cell r="M160">
            <v>1501730515344.0601</v>
          </cell>
          <cell r="N160">
            <v>1473223027603.04</v>
          </cell>
          <cell r="O160">
            <v>40237131502.5</v>
          </cell>
        </row>
        <row r="161">
          <cell r="B161" t="str">
            <v>121111</v>
          </cell>
          <cell r="C161" t="str">
            <v>Bank accounts</v>
          </cell>
          <cell r="F161">
            <v>11729643761.48</v>
          </cell>
          <cell r="G161">
            <v>1483778723734.2</v>
          </cell>
          <cell r="H161">
            <v>1455405146430.6599</v>
          </cell>
          <cell r="I161">
            <v>28373577303.540001</v>
          </cell>
          <cell r="J161">
            <v>17951791609.860001</v>
          </cell>
          <cell r="K161">
            <v>17817881172.380001</v>
          </cell>
          <cell r="L161">
            <v>133910437.48</v>
          </cell>
          <cell r="M161">
            <v>1501730515344.0601</v>
          </cell>
          <cell r="N161">
            <v>1473223027603.04</v>
          </cell>
          <cell r="O161">
            <v>40237131502.5</v>
          </cell>
        </row>
        <row r="162">
          <cell r="B162" t="str">
            <v>1214</v>
          </cell>
          <cell r="C162" t="str">
            <v>Foreign currency account</v>
          </cell>
          <cell r="F162">
            <v>76129093222.679993</v>
          </cell>
          <cell r="G162">
            <v>355907807009.21997</v>
          </cell>
          <cell r="H162">
            <v>381041334041.35999</v>
          </cell>
          <cell r="I162">
            <v>-25133527032.139999</v>
          </cell>
          <cell r="J162">
            <v>25388418498.75</v>
          </cell>
          <cell r="K162">
            <v>22533394796.720001</v>
          </cell>
          <cell r="L162">
            <v>2855023702.0300002</v>
          </cell>
          <cell r="M162">
            <v>381296225507.96997</v>
          </cell>
          <cell r="N162">
            <v>403574728838.08002</v>
          </cell>
          <cell r="O162">
            <v>53850589892.57</v>
          </cell>
        </row>
        <row r="163">
          <cell r="B163" t="str">
            <v>121411</v>
          </cell>
          <cell r="C163" t="str">
            <v>Foreign currency accounts with domestic banks</v>
          </cell>
          <cell r="F163">
            <v>971593064.45000005</v>
          </cell>
          <cell r="G163">
            <v>0</v>
          </cell>
          <cell r="H163">
            <v>0</v>
          </cell>
          <cell r="I163">
            <v>0</v>
          </cell>
          <cell r="J163">
            <v>3379313958.5</v>
          </cell>
          <cell r="K163">
            <v>2833161737.1700001</v>
          </cell>
          <cell r="L163">
            <v>546152221.33000004</v>
          </cell>
          <cell r="M163">
            <v>3379313958.5</v>
          </cell>
          <cell r="N163">
            <v>2833161737.1700001</v>
          </cell>
          <cell r="O163">
            <v>1517745285.78</v>
          </cell>
        </row>
        <row r="164">
          <cell r="B164" t="str">
            <v>121414</v>
          </cell>
          <cell r="C164" t="str">
            <v>Other foreign currency accounts</v>
          </cell>
          <cell r="F164">
            <v>75157500158.229996</v>
          </cell>
          <cell r="G164">
            <v>355830827883.96997</v>
          </cell>
          <cell r="H164">
            <v>380964354916.10999</v>
          </cell>
          <cell r="I164">
            <v>-25133527032.139999</v>
          </cell>
          <cell r="J164">
            <v>15146020479.459999</v>
          </cell>
          <cell r="K164">
            <v>12837148998.76</v>
          </cell>
          <cell r="L164">
            <v>2308871480.6999998</v>
          </cell>
          <cell r="M164">
            <v>370976848363.42999</v>
          </cell>
          <cell r="N164">
            <v>393801503914.87</v>
          </cell>
          <cell r="O164">
            <v>52332844606.790001</v>
          </cell>
        </row>
        <row r="165">
          <cell r="B165" t="str">
            <v>121419</v>
          </cell>
          <cell r="C165" t="str">
            <v>Interim foreign currency account</v>
          </cell>
          <cell r="F165">
            <v>0</v>
          </cell>
          <cell r="G165">
            <v>76979125.25</v>
          </cell>
          <cell r="H165">
            <v>76979125.25</v>
          </cell>
          <cell r="I165">
            <v>0</v>
          </cell>
          <cell r="J165">
            <v>6863084060.79</v>
          </cell>
          <cell r="K165">
            <v>6863084060.79</v>
          </cell>
          <cell r="L165">
            <v>0</v>
          </cell>
          <cell r="M165">
            <v>6940063186.04</v>
          </cell>
          <cell r="N165">
            <v>6940063186.04</v>
          </cell>
          <cell r="O165">
            <v>0</v>
          </cell>
        </row>
        <row r="166">
          <cell r="B166" t="str">
            <v>1217</v>
          </cell>
          <cell r="C166" t="str">
            <v>Other funds</v>
          </cell>
          <cell r="F166">
            <v>2045272355.1800001</v>
          </cell>
          <cell r="G166">
            <v>1186104768.53</v>
          </cell>
          <cell r="H166">
            <v>111951710.09999999</v>
          </cell>
          <cell r="I166">
            <v>1074153058.4300001</v>
          </cell>
          <cell r="J166">
            <v>0</v>
          </cell>
          <cell r="K166">
            <v>0</v>
          </cell>
          <cell r="L166">
            <v>0</v>
          </cell>
          <cell r="M166">
            <v>1186104768.53</v>
          </cell>
          <cell r="N166">
            <v>111951710.09999999</v>
          </cell>
          <cell r="O166">
            <v>3119425413.6100001</v>
          </cell>
        </row>
        <row r="167">
          <cell r="B167" t="str">
            <v>121719</v>
          </cell>
          <cell r="C167" t="str">
            <v>Other funds</v>
          </cell>
          <cell r="F167">
            <v>2045272355.1800001</v>
          </cell>
          <cell r="G167">
            <v>1186104768.53</v>
          </cell>
          <cell r="H167">
            <v>111951710.09999999</v>
          </cell>
          <cell r="I167">
            <v>1074153058.4300001</v>
          </cell>
          <cell r="J167">
            <v>0</v>
          </cell>
          <cell r="K167">
            <v>0</v>
          </cell>
          <cell r="L167">
            <v>0</v>
          </cell>
          <cell r="M167">
            <v>1186104768.53</v>
          </cell>
          <cell r="N167">
            <v>111951710.09999999</v>
          </cell>
          <cell r="O167">
            <v>3119425413.6100001</v>
          </cell>
        </row>
        <row r="168">
          <cell r="B168" t="str">
            <v>1221</v>
          </cell>
          <cell r="C168" t="str">
            <v>Trade receivables and other receivables</v>
          </cell>
          <cell r="F168">
            <v>139892182504.5</v>
          </cell>
          <cell r="G168">
            <v>71086393272.149994</v>
          </cell>
          <cell r="H168">
            <v>2133051292.79</v>
          </cell>
          <cell r="I168">
            <v>68953341979.360001</v>
          </cell>
          <cell r="J168">
            <v>0</v>
          </cell>
          <cell r="K168">
            <v>15903645.470000001</v>
          </cell>
          <cell r="L168">
            <v>-15903645.470000001</v>
          </cell>
          <cell r="M168">
            <v>71086393272.149994</v>
          </cell>
          <cell r="N168">
            <v>2148954938.2600002</v>
          </cell>
          <cell r="O168">
            <v>208829620838.39001</v>
          </cell>
        </row>
        <row r="169">
          <cell r="B169" t="str">
            <v>122155</v>
          </cell>
          <cell r="C169" t="str">
            <v>Other receivables from government agencies and organizations</v>
          </cell>
          <cell r="F169">
            <v>26721522774.529999</v>
          </cell>
          <cell r="G169">
            <v>30464649224.169998</v>
          </cell>
          <cell r="H169">
            <v>0</v>
          </cell>
          <cell r="I169">
            <v>30464649224.169998</v>
          </cell>
          <cell r="J169">
            <v>0</v>
          </cell>
          <cell r="K169">
            <v>15903645.470000001</v>
          </cell>
          <cell r="L169">
            <v>-15903645.470000001</v>
          </cell>
          <cell r="M169">
            <v>30464649224.169998</v>
          </cell>
          <cell r="N169">
            <v>15903645.470000001</v>
          </cell>
          <cell r="O169">
            <v>57170268353.230003</v>
          </cell>
        </row>
        <row r="170">
          <cell r="B170" t="str">
            <v>122157</v>
          </cell>
          <cell r="C170" t="str">
            <v>Disputed claims</v>
          </cell>
          <cell r="F170">
            <v>10194792382.9</v>
          </cell>
          <cell r="G170">
            <v>365954.4</v>
          </cell>
          <cell r="H170">
            <v>35003487.490000002</v>
          </cell>
          <cell r="I170">
            <v>-34637533.090000004</v>
          </cell>
          <cell r="J170">
            <v>0</v>
          </cell>
          <cell r="K170">
            <v>0</v>
          </cell>
          <cell r="L170">
            <v>0</v>
          </cell>
          <cell r="M170">
            <v>365954.4</v>
          </cell>
          <cell r="N170">
            <v>35003487.490000002</v>
          </cell>
          <cell r="O170">
            <v>10160154849.809999</v>
          </cell>
        </row>
        <row r="171">
          <cell r="B171" t="str">
            <v>122195</v>
          </cell>
          <cell r="C171" t="str">
            <v>Receivables due for repayment on long-term placements</v>
          </cell>
          <cell r="F171">
            <v>95720955323.080002</v>
          </cell>
          <cell r="G171">
            <v>40467900727.959999</v>
          </cell>
          <cell r="H171">
            <v>858160915.63999999</v>
          </cell>
          <cell r="I171">
            <v>39609739812.32</v>
          </cell>
          <cell r="J171">
            <v>0</v>
          </cell>
          <cell r="K171">
            <v>0</v>
          </cell>
          <cell r="L171">
            <v>0</v>
          </cell>
          <cell r="M171">
            <v>40467900727.959999</v>
          </cell>
          <cell r="N171">
            <v>858160915.63999999</v>
          </cell>
          <cell r="O171">
            <v>135330695135.39999</v>
          </cell>
        </row>
        <row r="172">
          <cell r="B172" t="str">
            <v>122197</v>
          </cell>
          <cell r="C172" t="str">
            <v>Disputed claims</v>
          </cell>
          <cell r="F172">
            <v>3440881825.8000002</v>
          </cell>
          <cell r="G172">
            <v>0</v>
          </cell>
          <cell r="H172">
            <v>1239886889.6600001</v>
          </cell>
          <cell r="I172">
            <v>-1239886889.6600001</v>
          </cell>
          <cell r="J172">
            <v>0</v>
          </cell>
          <cell r="K172">
            <v>0</v>
          </cell>
          <cell r="L172">
            <v>0</v>
          </cell>
          <cell r="M172">
            <v>0</v>
          </cell>
          <cell r="N172">
            <v>1239886889.6600001</v>
          </cell>
          <cell r="O172">
            <v>2200994936.1399999</v>
          </cell>
        </row>
        <row r="173">
          <cell r="B173" t="str">
            <v>122198</v>
          </cell>
          <cell r="C173" t="str">
            <v>Other current receivables</v>
          </cell>
          <cell r="F173">
            <v>3814030198.1900001</v>
          </cell>
          <cell r="G173">
            <v>153477365.62</v>
          </cell>
          <cell r="H173">
            <v>0</v>
          </cell>
          <cell r="I173">
            <v>153477365.62</v>
          </cell>
          <cell r="J173">
            <v>0</v>
          </cell>
          <cell r="K173">
            <v>0</v>
          </cell>
          <cell r="L173">
            <v>0</v>
          </cell>
          <cell r="M173">
            <v>153477365.62</v>
          </cell>
          <cell r="N173">
            <v>0</v>
          </cell>
          <cell r="O173">
            <v>3967507563.8099999</v>
          </cell>
        </row>
        <row r="174">
          <cell r="B174" t="str">
            <v>1239</v>
          </cell>
          <cell r="C174" t="str">
            <v>Other short-term investments</v>
          </cell>
          <cell r="F174">
            <v>62662093820</v>
          </cell>
          <cell r="G174">
            <v>164666418720</v>
          </cell>
          <cell r="H174">
            <v>192319144580</v>
          </cell>
          <cell r="I174">
            <v>-27652725860</v>
          </cell>
          <cell r="J174">
            <v>0</v>
          </cell>
          <cell r="K174">
            <v>0</v>
          </cell>
          <cell r="L174">
            <v>0</v>
          </cell>
          <cell r="M174">
            <v>164666418720</v>
          </cell>
          <cell r="N174">
            <v>192319144580</v>
          </cell>
          <cell r="O174">
            <v>35009367960</v>
          </cell>
        </row>
        <row r="175">
          <cell r="B175" t="str">
            <v>123921</v>
          </cell>
          <cell r="C175" t="str">
            <v>Short-term foreign currency assets</v>
          </cell>
          <cell r="F175">
            <v>62662093820</v>
          </cell>
          <cell r="G175">
            <v>164666418720</v>
          </cell>
          <cell r="H175">
            <v>192319144580</v>
          </cell>
          <cell r="I175">
            <v>-27652725860</v>
          </cell>
          <cell r="J175">
            <v>0</v>
          </cell>
          <cell r="K175">
            <v>0</v>
          </cell>
          <cell r="L175">
            <v>0</v>
          </cell>
          <cell r="M175">
            <v>164666418720</v>
          </cell>
          <cell r="N175">
            <v>192319144580</v>
          </cell>
          <cell r="O175">
            <v>35009367960</v>
          </cell>
        </row>
        <row r="176">
          <cell r="B176" t="str">
            <v>1312</v>
          </cell>
          <cell r="C176" t="str">
            <v>Accrued expenses and unpaid expenses</v>
          </cell>
          <cell r="F176">
            <v>757722221655.53003</v>
          </cell>
          <cell r="G176">
            <v>155499429228.09</v>
          </cell>
          <cell r="H176">
            <v>97208225393.330002</v>
          </cell>
          <cell r="I176">
            <v>58291203834.760002</v>
          </cell>
          <cell r="J176">
            <v>0</v>
          </cell>
          <cell r="K176">
            <v>0</v>
          </cell>
          <cell r="L176">
            <v>0</v>
          </cell>
          <cell r="M176">
            <v>155499429228.09</v>
          </cell>
          <cell r="N176">
            <v>97208225393.330002</v>
          </cell>
          <cell r="O176">
            <v>816013425490.29004</v>
          </cell>
        </row>
        <row r="177">
          <cell r="B177" t="str">
            <v>131211</v>
          </cell>
          <cell r="C177" t="str">
            <v>Accrued unpaid expenses</v>
          </cell>
          <cell r="F177">
            <v>757722221655.53003</v>
          </cell>
          <cell r="G177">
            <v>155499429228.09</v>
          </cell>
          <cell r="H177">
            <v>97208225393.330002</v>
          </cell>
          <cell r="I177">
            <v>58291203834.760002</v>
          </cell>
          <cell r="J177">
            <v>0</v>
          </cell>
          <cell r="K177">
            <v>0</v>
          </cell>
          <cell r="L177">
            <v>0</v>
          </cell>
          <cell r="M177">
            <v>155499429228.09</v>
          </cell>
          <cell r="N177">
            <v>97208225393.330002</v>
          </cell>
          <cell r="O177">
            <v>816013425490.29004</v>
          </cell>
        </row>
        <row r="178">
          <cell r="B178" t="str">
            <v>131212</v>
          </cell>
          <cell r="C178" t="str">
            <v>Accrued unpaid expenses</v>
          </cell>
          <cell r="F178">
            <v>0</v>
          </cell>
          <cell r="G178">
            <v>0</v>
          </cell>
          <cell r="H178">
            <v>0</v>
          </cell>
          <cell r="I178">
            <v>0</v>
          </cell>
          <cell r="J178">
            <v>0</v>
          </cell>
          <cell r="K178">
            <v>0</v>
          </cell>
          <cell r="L178">
            <v>0</v>
          </cell>
          <cell r="M178">
            <v>0</v>
          </cell>
          <cell r="N178">
            <v>0</v>
          </cell>
          <cell r="O178">
            <v>0</v>
          </cell>
        </row>
        <row r="179">
          <cell r="B179" t="str">
            <v>1313</v>
          </cell>
          <cell r="C179" t="str">
            <v>Other accruals</v>
          </cell>
          <cell r="F179">
            <v>133752068218.96001</v>
          </cell>
          <cell r="G179">
            <v>41319306861.32</v>
          </cell>
          <cell r="H179">
            <v>18672578056.02</v>
          </cell>
          <cell r="I179">
            <v>22646728805.299999</v>
          </cell>
          <cell r="J179">
            <v>1697623496.3299999</v>
          </cell>
          <cell r="K179">
            <v>0</v>
          </cell>
          <cell r="L179">
            <v>1697623496.3299999</v>
          </cell>
          <cell r="M179">
            <v>43016930357.650002</v>
          </cell>
          <cell r="N179">
            <v>18672578056.02</v>
          </cell>
          <cell r="O179">
            <v>158096420520.59</v>
          </cell>
        </row>
        <row r="180">
          <cell r="B180" t="str">
            <v>131312</v>
          </cell>
          <cell r="C180" t="str">
            <v>Other accruals</v>
          </cell>
          <cell r="F180">
            <v>133752068218.96001</v>
          </cell>
          <cell r="G180">
            <v>41319306861.32</v>
          </cell>
          <cell r="H180">
            <v>18672578056.02</v>
          </cell>
          <cell r="I180">
            <v>22646728805.299999</v>
          </cell>
          <cell r="J180">
            <v>1697623496.3299999</v>
          </cell>
          <cell r="K180">
            <v>0</v>
          </cell>
          <cell r="L180">
            <v>1697623496.3299999</v>
          </cell>
          <cell r="M180">
            <v>43016930357.650002</v>
          </cell>
          <cell r="N180">
            <v>18672578056.02</v>
          </cell>
          <cell r="O180">
            <v>158096420520.59</v>
          </cell>
        </row>
        <row r="181">
          <cell r="B181" t="str">
            <v>2</v>
          </cell>
          <cell r="C181" t="e">
            <v>#N/A</v>
          </cell>
          <cell r="F181">
            <v>2553177139398.4102</v>
          </cell>
          <cell r="G181">
            <v>1538112167833.8701</v>
          </cell>
          <cell r="H181">
            <v>1867912919225.98</v>
          </cell>
          <cell r="I181">
            <v>-329800751392.10999</v>
          </cell>
          <cell r="J181">
            <v>17310328985.419998</v>
          </cell>
          <cell r="K181">
            <v>17311983550.759998</v>
          </cell>
          <cell r="L181">
            <v>-1654565.34</v>
          </cell>
          <cell r="M181">
            <v>1555422496819.29</v>
          </cell>
          <cell r="N181">
            <v>1885224902776.74</v>
          </cell>
          <cell r="O181">
            <v>2882979545355.8599</v>
          </cell>
        </row>
        <row r="182">
          <cell r="B182" t="str">
            <v>2111</v>
          </cell>
          <cell r="C182" t="str">
            <v>Liabilities on issued securities, except shares</v>
          </cell>
          <cell r="F182">
            <v>-788298678550.32996</v>
          </cell>
          <cell r="G182">
            <v>352911130695.10999</v>
          </cell>
          <cell r="H182">
            <v>478005670354.58002</v>
          </cell>
          <cell r="I182">
            <v>-125094539659.47</v>
          </cell>
          <cell r="J182">
            <v>0</v>
          </cell>
          <cell r="K182">
            <v>0</v>
          </cell>
          <cell r="L182">
            <v>0</v>
          </cell>
          <cell r="M182">
            <v>352911130695.10999</v>
          </cell>
          <cell r="N182">
            <v>478005670354.58002</v>
          </cell>
          <cell r="O182">
            <v>-913393218209.80005</v>
          </cell>
        </row>
        <row r="183">
          <cell r="B183" t="str">
            <v>211111</v>
          </cell>
          <cell r="C183" t="str">
            <v>Liabilities on issued securities, except shares</v>
          </cell>
          <cell r="F183">
            <v>-788298678550.32996</v>
          </cell>
          <cell r="G183">
            <v>352911130695.10999</v>
          </cell>
          <cell r="H183">
            <v>478005670354.58002</v>
          </cell>
          <cell r="I183">
            <v>-125094539659.47</v>
          </cell>
          <cell r="J183">
            <v>0</v>
          </cell>
          <cell r="K183">
            <v>0</v>
          </cell>
          <cell r="L183">
            <v>0</v>
          </cell>
          <cell r="M183">
            <v>352911130695.10999</v>
          </cell>
          <cell r="N183">
            <v>478005670354.58002</v>
          </cell>
          <cell r="O183">
            <v>-913393218209.80005</v>
          </cell>
        </row>
        <row r="184">
          <cell r="B184" t="str">
            <v>2112</v>
          </cell>
          <cell r="C184" t="str">
            <v>Liabilities based on long-term loans from other levels of government</v>
          </cell>
          <cell r="F184">
            <v>0</v>
          </cell>
          <cell r="G184">
            <v>0</v>
          </cell>
          <cell r="H184">
            <v>0</v>
          </cell>
          <cell r="I184">
            <v>0</v>
          </cell>
          <cell r="J184">
            <v>0</v>
          </cell>
          <cell r="K184">
            <v>0</v>
          </cell>
          <cell r="L184">
            <v>0</v>
          </cell>
          <cell r="M184">
            <v>0</v>
          </cell>
          <cell r="N184">
            <v>0</v>
          </cell>
          <cell r="O184">
            <v>0</v>
          </cell>
        </row>
        <row r="185">
          <cell r="B185" t="str">
            <v>211211</v>
          </cell>
          <cell r="C185" t="str">
            <v>Liabilities based on long-term loans from the level of the Republic</v>
          </cell>
          <cell r="F185">
            <v>0</v>
          </cell>
          <cell r="G185">
            <v>0</v>
          </cell>
          <cell r="H185">
            <v>0</v>
          </cell>
          <cell r="I185">
            <v>0</v>
          </cell>
          <cell r="J185">
            <v>0</v>
          </cell>
          <cell r="K185">
            <v>0</v>
          </cell>
          <cell r="L185">
            <v>0</v>
          </cell>
          <cell r="M185">
            <v>0</v>
          </cell>
          <cell r="N185">
            <v>0</v>
          </cell>
          <cell r="O185">
            <v>0</v>
          </cell>
        </row>
        <row r="186">
          <cell r="B186" t="str">
            <v>2113</v>
          </cell>
          <cell r="C186" t="str">
            <v>Liabilities based on long-term loans from domestic public financial institutions</v>
          </cell>
          <cell r="F186">
            <v>-3349042359.2199998</v>
          </cell>
          <cell r="G186">
            <v>0</v>
          </cell>
          <cell r="H186">
            <v>124262199.72</v>
          </cell>
          <cell r="I186">
            <v>-124262199.72</v>
          </cell>
          <cell r="J186">
            <v>0</v>
          </cell>
          <cell r="K186">
            <v>0</v>
          </cell>
          <cell r="L186">
            <v>0</v>
          </cell>
          <cell r="M186">
            <v>0</v>
          </cell>
          <cell r="N186">
            <v>124262199.72</v>
          </cell>
          <cell r="O186">
            <v>-3473304558.9400001</v>
          </cell>
        </row>
        <row r="187">
          <cell r="B187" t="str">
            <v>211311</v>
          </cell>
          <cell r="C187" t="str">
            <v>Liabilities on long term loan from NBS</v>
          </cell>
          <cell r="F187">
            <v>-3349042359.2199998</v>
          </cell>
          <cell r="G187">
            <v>0</v>
          </cell>
          <cell r="H187">
            <v>124262199.72</v>
          </cell>
          <cell r="I187">
            <v>-124262199.72</v>
          </cell>
          <cell r="J187">
            <v>0</v>
          </cell>
          <cell r="K187">
            <v>0</v>
          </cell>
          <cell r="L187">
            <v>0</v>
          </cell>
          <cell r="M187">
            <v>0</v>
          </cell>
          <cell r="N187">
            <v>124262199.72</v>
          </cell>
          <cell r="O187">
            <v>-3473304558.9400001</v>
          </cell>
        </row>
        <row r="188">
          <cell r="B188" t="str">
            <v>2114</v>
          </cell>
          <cell r="C188" t="str">
            <v>Liabilities based on long-term loans from domestic banks</v>
          </cell>
          <cell r="F188">
            <v>-14903758027.25</v>
          </cell>
          <cell r="G188">
            <v>10672209930.99</v>
          </cell>
          <cell r="H188">
            <v>41176740.630000003</v>
          </cell>
          <cell r="I188">
            <v>10631033190.360001</v>
          </cell>
          <cell r="J188">
            <v>0</v>
          </cell>
          <cell r="K188">
            <v>0</v>
          </cell>
          <cell r="L188">
            <v>0</v>
          </cell>
          <cell r="M188">
            <v>10672209930.99</v>
          </cell>
          <cell r="N188">
            <v>41176740.630000003</v>
          </cell>
          <cell r="O188">
            <v>-4272724836.8899999</v>
          </cell>
        </row>
        <row r="189">
          <cell r="B189" t="str">
            <v>211411</v>
          </cell>
          <cell r="C189" t="str">
            <v>Liabilities based on long-term loans from domestic banks</v>
          </cell>
          <cell r="F189">
            <v>-14903758027.25</v>
          </cell>
          <cell r="G189">
            <v>10672209930.99</v>
          </cell>
          <cell r="H189">
            <v>41176740.630000003</v>
          </cell>
          <cell r="I189">
            <v>10631033190.360001</v>
          </cell>
          <cell r="J189">
            <v>0</v>
          </cell>
          <cell r="K189">
            <v>0</v>
          </cell>
          <cell r="L189">
            <v>0</v>
          </cell>
          <cell r="M189">
            <v>10672209930.99</v>
          </cell>
          <cell r="N189">
            <v>41176740.630000003</v>
          </cell>
          <cell r="O189">
            <v>-4272724836.8899999</v>
          </cell>
        </row>
        <row r="190">
          <cell r="B190" t="str">
            <v>2115</v>
          </cell>
          <cell r="C190" t="str">
            <v>Liabilities based on long-term loans from other domestic lenders</v>
          </cell>
          <cell r="F190">
            <v>-11512437985.07</v>
          </cell>
          <cell r="G190">
            <v>17520532429.240002</v>
          </cell>
          <cell r="H190">
            <v>34852268795.5</v>
          </cell>
          <cell r="I190">
            <v>-17331736366.259998</v>
          </cell>
          <cell r="J190">
            <v>0</v>
          </cell>
          <cell r="K190">
            <v>0</v>
          </cell>
          <cell r="L190">
            <v>0</v>
          </cell>
          <cell r="M190">
            <v>17520532429.240002</v>
          </cell>
          <cell r="N190">
            <v>34852268795.5</v>
          </cell>
          <cell r="O190">
            <v>-28844174351.330002</v>
          </cell>
        </row>
        <row r="191">
          <cell r="B191" t="str">
            <v>211511</v>
          </cell>
          <cell r="C191" t="str">
            <v>Liabilities based on long-term loans from other domestic lenders</v>
          </cell>
          <cell r="F191">
            <v>-11512437985.07</v>
          </cell>
          <cell r="G191">
            <v>17520532429.240002</v>
          </cell>
          <cell r="H191">
            <v>34852268795.5</v>
          </cell>
          <cell r="I191">
            <v>-17331736366.259998</v>
          </cell>
          <cell r="J191">
            <v>0</v>
          </cell>
          <cell r="K191">
            <v>0</v>
          </cell>
          <cell r="L191">
            <v>0</v>
          </cell>
          <cell r="M191">
            <v>17520532429.240002</v>
          </cell>
          <cell r="N191">
            <v>34852268795.5</v>
          </cell>
          <cell r="O191">
            <v>-28844174351.330002</v>
          </cell>
        </row>
        <row r="192">
          <cell r="B192" t="str">
            <v>2116</v>
          </cell>
          <cell r="C192" t="str">
            <v>Liabilities based on long-term loans of households in the country</v>
          </cell>
          <cell r="F192">
            <v>-159667814838.82999</v>
          </cell>
          <cell r="G192">
            <v>38834093219.529999</v>
          </cell>
          <cell r="H192">
            <v>10608886640.059999</v>
          </cell>
          <cell r="I192">
            <v>28225206579.470001</v>
          </cell>
          <cell r="J192">
            <v>0</v>
          </cell>
          <cell r="K192">
            <v>0</v>
          </cell>
          <cell r="L192">
            <v>0</v>
          </cell>
          <cell r="M192">
            <v>38834093219.529999</v>
          </cell>
          <cell r="N192">
            <v>10608886640.059999</v>
          </cell>
          <cell r="O192">
            <v>-131442608259.36</v>
          </cell>
        </row>
        <row r="193">
          <cell r="B193" t="str">
            <v>211611</v>
          </cell>
          <cell r="C193" t="str">
            <v>Liabilities based on long-term loans of households in the country</v>
          </cell>
          <cell r="F193">
            <v>-159667814838.82999</v>
          </cell>
          <cell r="G193">
            <v>38834093219.529999</v>
          </cell>
          <cell r="H193">
            <v>10608886640.059999</v>
          </cell>
          <cell r="I193">
            <v>28225206579.470001</v>
          </cell>
          <cell r="J193">
            <v>0</v>
          </cell>
          <cell r="K193">
            <v>0</v>
          </cell>
          <cell r="L193">
            <v>0</v>
          </cell>
          <cell r="M193">
            <v>38834093219.529999</v>
          </cell>
          <cell r="N193">
            <v>10608886640.059999</v>
          </cell>
          <cell r="O193">
            <v>-131442608259.36</v>
          </cell>
        </row>
        <row r="194">
          <cell r="B194" t="str">
            <v>2121</v>
          </cell>
          <cell r="C194" t="str">
            <v>Long-term foreign liabilities based on issued securities, except shares</v>
          </cell>
          <cell r="F194">
            <v>-522186525000</v>
          </cell>
          <cell r="G194">
            <v>0</v>
          </cell>
          <cell r="H194">
            <v>61859175000</v>
          </cell>
          <cell r="I194">
            <v>-61859175000</v>
          </cell>
          <cell r="J194">
            <v>0</v>
          </cell>
          <cell r="K194">
            <v>0</v>
          </cell>
          <cell r="L194">
            <v>0</v>
          </cell>
          <cell r="M194">
            <v>0</v>
          </cell>
          <cell r="N194">
            <v>61859175000</v>
          </cell>
          <cell r="O194">
            <v>-584045700000</v>
          </cell>
        </row>
        <row r="195">
          <cell r="B195" t="str">
            <v>212111</v>
          </cell>
          <cell r="C195" t="str">
            <v>Long-term foreign liabilities based on issued securities, except shares</v>
          </cell>
          <cell r="F195">
            <v>-522186525000</v>
          </cell>
          <cell r="G195">
            <v>0</v>
          </cell>
          <cell r="H195">
            <v>61859175000</v>
          </cell>
          <cell r="I195">
            <v>-61859175000</v>
          </cell>
          <cell r="J195">
            <v>0</v>
          </cell>
          <cell r="K195">
            <v>0</v>
          </cell>
          <cell r="L195">
            <v>0</v>
          </cell>
          <cell r="M195">
            <v>0</v>
          </cell>
          <cell r="N195">
            <v>61859175000</v>
          </cell>
          <cell r="O195">
            <v>-584045700000</v>
          </cell>
        </row>
        <row r="196">
          <cell r="B196" t="str">
            <v>2122</v>
          </cell>
          <cell r="C196" t="str">
            <v>Liabilities based on long-term loans from foreign governments</v>
          </cell>
          <cell r="F196">
            <v>-436124212381.59998</v>
          </cell>
          <cell r="G196">
            <v>21738327346.119999</v>
          </cell>
          <cell r="H196">
            <v>81120699054.960007</v>
          </cell>
          <cell r="I196">
            <v>-59382371708.839996</v>
          </cell>
          <cell r="J196">
            <v>0</v>
          </cell>
          <cell r="K196">
            <v>0</v>
          </cell>
          <cell r="L196">
            <v>0</v>
          </cell>
          <cell r="M196">
            <v>21738327346.119999</v>
          </cell>
          <cell r="N196">
            <v>81120699054.960007</v>
          </cell>
          <cell r="O196">
            <v>-495506584090.44</v>
          </cell>
        </row>
        <row r="197">
          <cell r="B197" t="str">
            <v>212211</v>
          </cell>
          <cell r="C197" t="str">
            <v>Liabilities based on long-term loans from the Paris Club</v>
          </cell>
          <cell r="F197">
            <v>-164836600496.01001</v>
          </cell>
          <cell r="G197">
            <v>7181445500.54</v>
          </cell>
          <cell r="H197">
            <v>8677015481.6200008</v>
          </cell>
          <cell r="I197">
            <v>-1495569981.0799999</v>
          </cell>
          <cell r="J197">
            <v>0</v>
          </cell>
          <cell r="K197">
            <v>0</v>
          </cell>
          <cell r="L197">
            <v>0</v>
          </cell>
          <cell r="M197">
            <v>7181445500.54</v>
          </cell>
          <cell r="N197">
            <v>8677015481.6200008</v>
          </cell>
          <cell r="O197">
            <v>-166332170477.09</v>
          </cell>
        </row>
        <row r="198">
          <cell r="B198" t="str">
            <v>212221</v>
          </cell>
          <cell r="C198" t="str">
            <v>Liabilities based on long-term loans from export-import banks</v>
          </cell>
          <cell r="F198">
            <v>-59294952063.330002</v>
          </cell>
          <cell r="G198">
            <v>4412765026.1000004</v>
          </cell>
          <cell r="H198">
            <v>34032672578.299999</v>
          </cell>
          <cell r="I198">
            <v>-29619907552.200001</v>
          </cell>
          <cell r="J198">
            <v>0</v>
          </cell>
          <cell r="K198">
            <v>0</v>
          </cell>
          <cell r="L198">
            <v>0</v>
          </cell>
          <cell r="M198">
            <v>4412765026.1000004</v>
          </cell>
          <cell r="N198">
            <v>34032672578.299999</v>
          </cell>
          <cell r="O198">
            <v>-88914859615.529999</v>
          </cell>
        </row>
        <row r="199">
          <cell r="B199" t="str">
            <v>212291</v>
          </cell>
          <cell r="C199" t="str">
            <v>Liabilities based on long-term loans from other foreign governments</v>
          </cell>
          <cell r="F199">
            <v>-211992659822.26001</v>
          </cell>
          <cell r="G199">
            <v>10144116819.48</v>
          </cell>
          <cell r="H199">
            <v>38411010995.040001</v>
          </cell>
          <cell r="I199">
            <v>-28266894175.560001</v>
          </cell>
          <cell r="J199">
            <v>0</v>
          </cell>
          <cell r="K199">
            <v>0</v>
          </cell>
          <cell r="L199">
            <v>0</v>
          </cell>
          <cell r="M199">
            <v>10144116819.48</v>
          </cell>
          <cell r="N199">
            <v>38411010995.040001</v>
          </cell>
          <cell r="O199">
            <v>-240259553997.82001</v>
          </cell>
        </row>
        <row r="200">
          <cell r="B200" t="str">
            <v>2123</v>
          </cell>
          <cell r="C200" t="str">
            <v>Liabilities based on long-term loans from multilateral institutions</v>
          </cell>
          <cell r="F200">
            <v>-399956645735.13</v>
          </cell>
          <cell r="G200">
            <v>25052541618.759998</v>
          </cell>
          <cell r="H200">
            <v>82750213460</v>
          </cell>
          <cell r="I200">
            <v>-57697671841.239998</v>
          </cell>
          <cell r="J200">
            <v>0</v>
          </cell>
          <cell r="K200">
            <v>0</v>
          </cell>
          <cell r="L200">
            <v>0</v>
          </cell>
          <cell r="M200">
            <v>25052541618.759998</v>
          </cell>
          <cell r="N200">
            <v>82750213460</v>
          </cell>
          <cell r="O200">
            <v>-457654317576.37</v>
          </cell>
        </row>
        <row r="201">
          <cell r="B201" t="str">
            <v>212311</v>
          </cell>
          <cell r="C201" t="str">
            <v>Liabilities based on long-term loans from the World Bank</v>
          </cell>
          <cell r="F201">
            <v>-57555072204.860001</v>
          </cell>
          <cell r="G201">
            <v>5986370004.0200005</v>
          </cell>
          <cell r="H201">
            <v>3850174786.79</v>
          </cell>
          <cell r="I201">
            <v>2136195217.23</v>
          </cell>
          <cell r="J201">
            <v>0</v>
          </cell>
          <cell r="K201">
            <v>0</v>
          </cell>
          <cell r="L201">
            <v>0</v>
          </cell>
          <cell r="M201">
            <v>5986370004.0200005</v>
          </cell>
          <cell r="N201">
            <v>3850174786.79</v>
          </cell>
          <cell r="O201">
            <v>-55418876987.629997</v>
          </cell>
        </row>
        <row r="202">
          <cell r="B202" t="str">
            <v>212321</v>
          </cell>
          <cell r="C202" t="str">
            <v>Liabilities based on long-term loans from the IBRD</v>
          </cell>
          <cell r="F202">
            <v>-185619078180.04999</v>
          </cell>
          <cell r="G202">
            <v>8132260611.3100004</v>
          </cell>
          <cell r="H202">
            <v>45881421658.68</v>
          </cell>
          <cell r="I202">
            <v>-37749161047.370003</v>
          </cell>
          <cell r="J202">
            <v>0</v>
          </cell>
          <cell r="K202">
            <v>0</v>
          </cell>
          <cell r="L202">
            <v>0</v>
          </cell>
          <cell r="M202">
            <v>8132260611.3100004</v>
          </cell>
          <cell r="N202">
            <v>45881421658.68</v>
          </cell>
          <cell r="O202">
            <v>-223368239227.42001</v>
          </cell>
        </row>
        <row r="203">
          <cell r="B203" t="str">
            <v>212331</v>
          </cell>
          <cell r="C203" t="str">
            <v>Liabilities on long term loan from EBRD</v>
          </cell>
          <cell r="F203">
            <v>-4700574872.1899996</v>
          </cell>
          <cell r="G203">
            <v>527500833.30000001</v>
          </cell>
          <cell r="H203">
            <v>1902868208.51</v>
          </cell>
          <cell r="I203">
            <v>-1375367375.21</v>
          </cell>
          <cell r="J203">
            <v>0</v>
          </cell>
          <cell r="K203">
            <v>0</v>
          </cell>
          <cell r="L203">
            <v>0</v>
          </cell>
          <cell r="M203">
            <v>527500833.30000001</v>
          </cell>
          <cell r="N203">
            <v>1902868208.51</v>
          </cell>
          <cell r="O203">
            <v>-6075942247.3999996</v>
          </cell>
        </row>
        <row r="204">
          <cell r="B204" t="str">
            <v>212341</v>
          </cell>
          <cell r="C204" t="str">
            <v>Liabilities based on long-term loans from the EIB</v>
          </cell>
          <cell r="F204">
            <v>-86810624045.809998</v>
          </cell>
          <cell r="G204">
            <v>9631951758.8600006</v>
          </cell>
          <cell r="H204">
            <v>26856530555.029999</v>
          </cell>
          <cell r="I204">
            <v>-17224578796.169998</v>
          </cell>
          <cell r="J204">
            <v>0</v>
          </cell>
          <cell r="K204">
            <v>0</v>
          </cell>
          <cell r="L204">
            <v>0</v>
          </cell>
          <cell r="M204">
            <v>9631951758.8600006</v>
          </cell>
          <cell r="N204">
            <v>26856530555.029999</v>
          </cell>
          <cell r="O204">
            <v>-104035202841.98</v>
          </cell>
        </row>
        <row r="205">
          <cell r="B205" t="str">
            <v>212351</v>
          </cell>
          <cell r="C205" t="str">
            <v>Liabilities based on long-term loans from CEB</v>
          </cell>
          <cell r="F205">
            <v>-9321878019.3899994</v>
          </cell>
          <cell r="G205">
            <v>774458411.26999998</v>
          </cell>
          <cell r="H205">
            <v>289329216.74000001</v>
          </cell>
          <cell r="I205">
            <v>485129194.52999997</v>
          </cell>
          <cell r="J205">
            <v>0</v>
          </cell>
          <cell r="K205">
            <v>0</v>
          </cell>
          <cell r="L205">
            <v>0</v>
          </cell>
          <cell r="M205">
            <v>774458411.26999998</v>
          </cell>
          <cell r="N205">
            <v>289329216.74000001</v>
          </cell>
          <cell r="O205">
            <v>-8836748824.8600006</v>
          </cell>
        </row>
        <row r="206">
          <cell r="B206" t="str">
            <v>212391</v>
          </cell>
          <cell r="C206" t="str">
            <v>Liabilities based on long-term loans from other multilateral institutions</v>
          </cell>
          <cell r="F206">
            <v>-55949418412.830002</v>
          </cell>
          <cell r="G206">
            <v>0</v>
          </cell>
          <cell r="H206">
            <v>3969889034.25</v>
          </cell>
          <cell r="I206">
            <v>-3969889034.25</v>
          </cell>
          <cell r="J206">
            <v>0</v>
          </cell>
          <cell r="K206">
            <v>0</v>
          </cell>
          <cell r="L206">
            <v>0</v>
          </cell>
          <cell r="M206">
            <v>0</v>
          </cell>
          <cell r="N206">
            <v>3969889034.25</v>
          </cell>
          <cell r="O206">
            <v>-59919307447.080002</v>
          </cell>
        </row>
        <row r="207">
          <cell r="B207" t="str">
            <v>2124</v>
          </cell>
          <cell r="C207" t="str">
            <v>Liabilities based on long-term loans from foreign banks</v>
          </cell>
          <cell r="F207">
            <v>-74992539218.160004</v>
          </cell>
          <cell r="G207">
            <v>6901329862.1999998</v>
          </cell>
          <cell r="H207">
            <v>4466944102.4499998</v>
          </cell>
          <cell r="I207">
            <v>2434385759.75</v>
          </cell>
          <cell r="J207">
            <v>0</v>
          </cell>
          <cell r="K207">
            <v>0</v>
          </cell>
          <cell r="L207">
            <v>0</v>
          </cell>
          <cell r="M207">
            <v>6901329862.1999998</v>
          </cell>
          <cell r="N207">
            <v>4466944102.4499998</v>
          </cell>
          <cell r="O207">
            <v>-72558153458.410004</v>
          </cell>
        </row>
        <row r="208">
          <cell r="B208" t="str">
            <v>212411</v>
          </cell>
          <cell r="C208" t="str">
            <v>Liabilities based on long-term debt with the London Club</v>
          </cell>
          <cell r="F208">
            <v>-36727380978.089996</v>
          </cell>
          <cell r="G208">
            <v>4026297493.8600001</v>
          </cell>
          <cell r="H208">
            <v>4269273114.1799998</v>
          </cell>
          <cell r="I208">
            <v>-242975620.31999999</v>
          </cell>
          <cell r="J208">
            <v>0</v>
          </cell>
          <cell r="K208">
            <v>0</v>
          </cell>
          <cell r="L208">
            <v>0</v>
          </cell>
          <cell r="M208">
            <v>4026297493.8600001</v>
          </cell>
          <cell r="N208">
            <v>4269273114.1799998</v>
          </cell>
          <cell r="O208">
            <v>-36970356598.410004</v>
          </cell>
        </row>
        <row r="209">
          <cell r="B209" t="str">
            <v>212491</v>
          </cell>
          <cell r="C209" t="str">
            <v>Liabilities based on long-term loans from other foreign banks</v>
          </cell>
          <cell r="F209">
            <v>-38265158240.07</v>
          </cell>
          <cell r="G209">
            <v>2875032368.3400002</v>
          </cell>
          <cell r="H209">
            <v>197670988.27000001</v>
          </cell>
          <cell r="I209">
            <v>2677361380.0700002</v>
          </cell>
          <cell r="J209">
            <v>0</v>
          </cell>
          <cell r="K209">
            <v>0</v>
          </cell>
          <cell r="L209">
            <v>0</v>
          </cell>
          <cell r="M209">
            <v>2875032368.3400002</v>
          </cell>
          <cell r="N209">
            <v>197670988.27000001</v>
          </cell>
          <cell r="O209">
            <v>-35587796860</v>
          </cell>
        </row>
        <row r="210">
          <cell r="B210" t="str">
            <v>2125</v>
          </cell>
          <cell r="C210" t="str">
            <v>Liabilities based on long-term loans from other foreign creditors</v>
          </cell>
          <cell r="F210">
            <v>-17212366090</v>
          </cell>
          <cell r="G210">
            <v>866072880</v>
          </cell>
          <cell r="H210">
            <v>85392900</v>
          </cell>
          <cell r="I210">
            <v>780679980</v>
          </cell>
          <cell r="J210">
            <v>0</v>
          </cell>
          <cell r="K210">
            <v>0</v>
          </cell>
          <cell r="L210">
            <v>0</v>
          </cell>
          <cell r="M210">
            <v>866072880</v>
          </cell>
          <cell r="N210">
            <v>85392900</v>
          </cell>
          <cell r="O210">
            <v>-16431686110</v>
          </cell>
        </row>
        <row r="211">
          <cell r="B211" t="str">
            <v>212511</v>
          </cell>
          <cell r="C211" t="str">
            <v>Liabilities based on long-term loans from other foreign creditors</v>
          </cell>
          <cell r="F211">
            <v>-17212366090</v>
          </cell>
          <cell r="G211">
            <v>866072880</v>
          </cell>
          <cell r="H211">
            <v>85392900</v>
          </cell>
          <cell r="I211">
            <v>780679980</v>
          </cell>
          <cell r="J211">
            <v>0</v>
          </cell>
          <cell r="K211">
            <v>0</v>
          </cell>
          <cell r="L211">
            <v>0</v>
          </cell>
          <cell r="M211">
            <v>866072880</v>
          </cell>
          <cell r="N211">
            <v>85392900</v>
          </cell>
          <cell r="O211">
            <v>-16431686110</v>
          </cell>
        </row>
        <row r="212">
          <cell r="B212" t="str">
            <v>2131</v>
          </cell>
          <cell r="C212" t="str">
            <v>Long-term liabilities under guarantees</v>
          </cell>
          <cell r="F212">
            <v>0</v>
          </cell>
          <cell r="G212">
            <v>36503397915.120003</v>
          </cell>
          <cell r="H212">
            <v>36503397915.120003</v>
          </cell>
          <cell r="I212">
            <v>0</v>
          </cell>
          <cell r="J212">
            <v>0</v>
          </cell>
          <cell r="K212">
            <v>0</v>
          </cell>
          <cell r="L212">
            <v>0</v>
          </cell>
          <cell r="M212">
            <v>36503397915.120003</v>
          </cell>
          <cell r="N212">
            <v>36503397915.120003</v>
          </cell>
          <cell r="O212">
            <v>0</v>
          </cell>
        </row>
        <row r="213">
          <cell r="B213" t="str">
            <v>213111</v>
          </cell>
          <cell r="C213" t="str">
            <v>Long-term liabilities under guarantees</v>
          </cell>
          <cell r="F213">
            <v>0</v>
          </cell>
          <cell r="G213">
            <v>36503397915.120003</v>
          </cell>
          <cell r="H213">
            <v>36503397915.120003</v>
          </cell>
          <cell r="I213">
            <v>0</v>
          </cell>
          <cell r="J213">
            <v>0</v>
          </cell>
          <cell r="K213">
            <v>0</v>
          </cell>
          <cell r="L213">
            <v>0</v>
          </cell>
          <cell r="M213">
            <v>36503397915.120003</v>
          </cell>
          <cell r="N213">
            <v>36503397915.120003</v>
          </cell>
          <cell r="O213">
            <v>0</v>
          </cell>
        </row>
        <row r="214">
          <cell r="B214" t="str">
            <v>2151</v>
          </cell>
          <cell r="C214" t="str">
            <v>Liabilities based on repayment guarantees for commercial transactions</v>
          </cell>
          <cell r="F214">
            <v>0</v>
          </cell>
          <cell r="G214">
            <v>3284342115.3000002</v>
          </cell>
          <cell r="H214">
            <v>3284342115.3000002</v>
          </cell>
          <cell r="I214">
            <v>0</v>
          </cell>
          <cell r="J214">
            <v>0</v>
          </cell>
          <cell r="K214">
            <v>0</v>
          </cell>
          <cell r="L214">
            <v>0</v>
          </cell>
          <cell r="M214">
            <v>3284342115.3000002</v>
          </cell>
          <cell r="N214">
            <v>3284342115.3000002</v>
          </cell>
          <cell r="O214">
            <v>0</v>
          </cell>
        </row>
        <row r="215">
          <cell r="B215" t="str">
            <v>215111</v>
          </cell>
          <cell r="C215" t="str">
            <v>Liabilities based on repayment guarantees for commercial transactions</v>
          </cell>
          <cell r="F215">
            <v>0</v>
          </cell>
          <cell r="G215">
            <v>3284342115.3000002</v>
          </cell>
          <cell r="H215">
            <v>3284342115.3000002</v>
          </cell>
          <cell r="I215">
            <v>0</v>
          </cell>
          <cell r="J215">
            <v>0</v>
          </cell>
          <cell r="K215">
            <v>0</v>
          </cell>
          <cell r="L215">
            <v>0</v>
          </cell>
          <cell r="M215">
            <v>3284342115.3000002</v>
          </cell>
          <cell r="N215">
            <v>3284342115.3000002</v>
          </cell>
          <cell r="O215">
            <v>0</v>
          </cell>
        </row>
        <row r="216">
          <cell r="B216" t="str">
            <v>2211</v>
          </cell>
          <cell r="C216" t="str">
            <v>Short-term domestic liabilities based on issued securities, except shares</v>
          </cell>
          <cell r="F216">
            <v>-8617376370.7199993</v>
          </cell>
          <cell r="G216">
            <v>26742610066.07</v>
          </cell>
          <cell r="H216">
            <v>32234691917.330002</v>
          </cell>
          <cell r="I216">
            <v>-5492081851.2600002</v>
          </cell>
          <cell r="J216">
            <v>0</v>
          </cell>
          <cell r="K216">
            <v>0</v>
          </cell>
          <cell r="L216">
            <v>0</v>
          </cell>
          <cell r="M216">
            <v>26742610066.07</v>
          </cell>
          <cell r="N216">
            <v>32234691917.330002</v>
          </cell>
          <cell r="O216">
            <v>-14109458221.98</v>
          </cell>
        </row>
        <row r="217">
          <cell r="B217" t="str">
            <v>221111</v>
          </cell>
          <cell r="C217" t="str">
            <v>Short-term domestic liabilities based on issued securities, except shares</v>
          </cell>
          <cell r="F217">
            <v>-8617376370.7199993</v>
          </cell>
          <cell r="G217">
            <v>26742610066.07</v>
          </cell>
          <cell r="H217">
            <v>32234691917.330002</v>
          </cell>
          <cell r="I217">
            <v>-5492081851.2600002</v>
          </cell>
          <cell r="J217">
            <v>0</v>
          </cell>
          <cell r="K217">
            <v>0</v>
          </cell>
          <cell r="L217">
            <v>0</v>
          </cell>
          <cell r="M217">
            <v>26742610066.07</v>
          </cell>
          <cell r="N217">
            <v>32234691917.330002</v>
          </cell>
          <cell r="O217">
            <v>-14109458221.98</v>
          </cell>
        </row>
        <row r="218">
          <cell r="B218" t="str">
            <v>2215</v>
          </cell>
          <cell r="C218" t="str">
            <v>Liabilities based on short-term loans from other domestic lenders</v>
          </cell>
          <cell r="F218">
            <v>0</v>
          </cell>
          <cell r="G218">
            <v>19000000000</v>
          </cell>
          <cell r="H218">
            <v>19000000000</v>
          </cell>
          <cell r="I218">
            <v>0</v>
          </cell>
          <cell r="J218">
            <v>0</v>
          </cell>
          <cell r="K218">
            <v>0</v>
          </cell>
          <cell r="L218">
            <v>0</v>
          </cell>
          <cell r="M218">
            <v>19000000000</v>
          </cell>
          <cell r="N218">
            <v>19000000000</v>
          </cell>
          <cell r="O218">
            <v>0</v>
          </cell>
        </row>
        <row r="219">
          <cell r="B219" t="str">
            <v>221511</v>
          </cell>
          <cell r="C219" t="str">
            <v>Liabilities based on short-term loans from other domestic lenders</v>
          </cell>
          <cell r="F219">
            <v>0</v>
          </cell>
          <cell r="G219">
            <v>19000000000</v>
          </cell>
          <cell r="H219">
            <v>19000000000</v>
          </cell>
          <cell r="I219">
            <v>0</v>
          </cell>
          <cell r="J219">
            <v>0</v>
          </cell>
          <cell r="K219">
            <v>0</v>
          </cell>
          <cell r="L219">
            <v>0</v>
          </cell>
          <cell r="M219">
            <v>19000000000</v>
          </cell>
          <cell r="N219">
            <v>19000000000</v>
          </cell>
          <cell r="O219">
            <v>0</v>
          </cell>
        </row>
        <row r="220">
          <cell r="B220" t="str">
            <v>2311</v>
          </cell>
          <cell r="C220" t="str">
            <v>Liabilities for net salaries and allowances</v>
          </cell>
          <cell r="F220">
            <v>0</v>
          </cell>
          <cell r="G220">
            <v>45754112477.769997</v>
          </cell>
          <cell r="H220">
            <v>45754112477.769997</v>
          </cell>
          <cell r="I220">
            <v>0</v>
          </cell>
          <cell r="J220">
            <v>25817662.699999999</v>
          </cell>
          <cell r="K220">
            <v>25817662.699999999</v>
          </cell>
          <cell r="L220">
            <v>0</v>
          </cell>
          <cell r="M220">
            <v>45779930140.470001</v>
          </cell>
          <cell r="N220">
            <v>45779930140.470001</v>
          </cell>
          <cell r="O220">
            <v>0</v>
          </cell>
        </row>
        <row r="221">
          <cell r="B221" t="str">
            <v>231111</v>
          </cell>
          <cell r="C221" t="str">
            <v>Liabilities for net salaries and allowances</v>
          </cell>
          <cell r="F221">
            <v>0</v>
          </cell>
          <cell r="G221">
            <v>45754112477.769997</v>
          </cell>
          <cell r="H221">
            <v>45754112477.769997</v>
          </cell>
          <cell r="I221">
            <v>0</v>
          </cell>
          <cell r="J221">
            <v>25817662.699999999</v>
          </cell>
          <cell r="K221">
            <v>25817662.699999999</v>
          </cell>
          <cell r="L221">
            <v>0</v>
          </cell>
          <cell r="M221">
            <v>45779930140.470001</v>
          </cell>
          <cell r="N221">
            <v>45779930140.470001</v>
          </cell>
          <cell r="O221">
            <v>0</v>
          </cell>
        </row>
        <row r="222">
          <cell r="B222" t="str">
            <v>2312</v>
          </cell>
          <cell r="C222" t="str">
            <v>Liabilities from taxes on salaries and allowances</v>
          </cell>
          <cell r="F222">
            <v>0</v>
          </cell>
          <cell r="G222">
            <v>7242358450.6300001</v>
          </cell>
          <cell r="H222">
            <v>7242358450.6300001</v>
          </cell>
          <cell r="I222">
            <v>0</v>
          </cell>
          <cell r="J222">
            <v>3728683.21</v>
          </cell>
          <cell r="K222">
            <v>3728683.21</v>
          </cell>
          <cell r="L222">
            <v>0</v>
          </cell>
          <cell r="M222">
            <v>7246087133.8400002</v>
          </cell>
          <cell r="N222">
            <v>7246087133.8400002</v>
          </cell>
          <cell r="O222">
            <v>0</v>
          </cell>
        </row>
        <row r="223">
          <cell r="B223" t="str">
            <v>231211</v>
          </cell>
          <cell r="C223" t="str">
            <v>Liabilities from taxes on salaries and allowances</v>
          </cell>
          <cell r="F223">
            <v>0</v>
          </cell>
          <cell r="G223">
            <v>7242358450.6300001</v>
          </cell>
          <cell r="H223">
            <v>7242358450.6300001</v>
          </cell>
          <cell r="I223">
            <v>0</v>
          </cell>
          <cell r="J223">
            <v>3728683.21</v>
          </cell>
          <cell r="K223">
            <v>3728683.21</v>
          </cell>
          <cell r="L223">
            <v>0</v>
          </cell>
          <cell r="M223">
            <v>7246087133.8400002</v>
          </cell>
          <cell r="N223">
            <v>7246087133.8400002</v>
          </cell>
          <cell r="O223">
            <v>0</v>
          </cell>
        </row>
        <row r="224">
          <cell r="B224" t="str">
            <v>2313</v>
          </cell>
          <cell r="C224" t="str">
            <v>Obligations for contributions for pension and disability insurance on salaries and allowances</v>
          </cell>
          <cell r="F224">
            <v>0</v>
          </cell>
          <cell r="G224">
            <v>12104518601.389999</v>
          </cell>
          <cell r="H224">
            <v>12104518601.389999</v>
          </cell>
          <cell r="I224">
            <v>0</v>
          </cell>
          <cell r="J224">
            <v>5114984.3</v>
          </cell>
          <cell r="K224">
            <v>5114984.3</v>
          </cell>
          <cell r="L224">
            <v>0</v>
          </cell>
          <cell r="M224">
            <v>12109633585.690001</v>
          </cell>
          <cell r="N224">
            <v>12109633585.690001</v>
          </cell>
          <cell r="O224">
            <v>0</v>
          </cell>
        </row>
        <row r="225">
          <cell r="B225" t="str">
            <v>231311</v>
          </cell>
          <cell r="C225" t="str">
            <v>Obligations for contributions for pension and disability insurance on salaries and allowances</v>
          </cell>
          <cell r="F225">
            <v>0</v>
          </cell>
          <cell r="G225">
            <v>12104518601.389999</v>
          </cell>
          <cell r="H225">
            <v>12104518601.389999</v>
          </cell>
          <cell r="I225">
            <v>0</v>
          </cell>
          <cell r="J225">
            <v>5114984.3</v>
          </cell>
          <cell r="K225">
            <v>5114984.3</v>
          </cell>
          <cell r="L225">
            <v>0</v>
          </cell>
          <cell r="M225">
            <v>12109633585.690001</v>
          </cell>
          <cell r="N225">
            <v>12109633585.690001</v>
          </cell>
          <cell r="O225">
            <v>0</v>
          </cell>
        </row>
        <row r="226">
          <cell r="B226" t="str">
            <v>2314</v>
          </cell>
          <cell r="C226" t="str">
            <v>Liabilities arising from health insurance contributions on salaries and allowances</v>
          </cell>
          <cell r="F226">
            <v>0</v>
          </cell>
          <cell r="G226">
            <v>4440583311.6599998</v>
          </cell>
          <cell r="H226">
            <v>4440583311.6599998</v>
          </cell>
          <cell r="I226">
            <v>0</v>
          </cell>
          <cell r="J226">
            <v>1906350.54</v>
          </cell>
          <cell r="K226">
            <v>1906350.54</v>
          </cell>
          <cell r="L226">
            <v>0</v>
          </cell>
          <cell r="M226">
            <v>4442489662.1999998</v>
          </cell>
          <cell r="N226">
            <v>4442489662.1999998</v>
          </cell>
          <cell r="O226">
            <v>0</v>
          </cell>
        </row>
        <row r="227">
          <cell r="B227" t="str">
            <v>231411</v>
          </cell>
          <cell r="C227" t="str">
            <v>Liabilities arising from health insurance contributions on salaries and allowances</v>
          </cell>
          <cell r="F227">
            <v>0</v>
          </cell>
          <cell r="G227">
            <v>4440583311.6599998</v>
          </cell>
          <cell r="H227">
            <v>4440583311.6599998</v>
          </cell>
          <cell r="I227">
            <v>0</v>
          </cell>
          <cell r="J227">
            <v>1906350.54</v>
          </cell>
          <cell r="K227">
            <v>1906350.54</v>
          </cell>
          <cell r="L227">
            <v>0</v>
          </cell>
          <cell r="M227">
            <v>4442489662.1999998</v>
          </cell>
          <cell r="N227">
            <v>4442489662.1999998</v>
          </cell>
          <cell r="O227">
            <v>0</v>
          </cell>
        </row>
        <row r="228">
          <cell r="B228" t="str">
            <v>2315</v>
          </cell>
          <cell r="C228" t="str">
            <v>Liabilities arising from unemployment contributions on salaries and allowances</v>
          </cell>
          <cell r="F228">
            <v>0</v>
          </cell>
          <cell r="G228">
            <v>646650698.51999998</v>
          </cell>
          <cell r="H228">
            <v>646650698.51999998</v>
          </cell>
          <cell r="I228">
            <v>0</v>
          </cell>
          <cell r="J228">
            <v>277623.27</v>
          </cell>
          <cell r="K228">
            <v>277623.27</v>
          </cell>
          <cell r="L228">
            <v>0</v>
          </cell>
          <cell r="M228">
            <v>646928321.78999996</v>
          </cell>
          <cell r="N228">
            <v>646928321.78999996</v>
          </cell>
          <cell r="O228">
            <v>0</v>
          </cell>
        </row>
        <row r="229">
          <cell r="B229" t="str">
            <v>231511</v>
          </cell>
          <cell r="C229" t="str">
            <v>Liabilities arising from unemployment contributions on salaries and allowances</v>
          </cell>
          <cell r="F229">
            <v>0</v>
          </cell>
          <cell r="G229">
            <v>646650698.51999998</v>
          </cell>
          <cell r="H229">
            <v>646650698.51999998</v>
          </cell>
          <cell r="I229">
            <v>0</v>
          </cell>
          <cell r="J229">
            <v>277623.27</v>
          </cell>
          <cell r="K229">
            <v>277623.27</v>
          </cell>
          <cell r="L229">
            <v>0</v>
          </cell>
          <cell r="M229">
            <v>646928321.78999996</v>
          </cell>
          <cell r="N229">
            <v>646928321.78999996</v>
          </cell>
          <cell r="O229">
            <v>0</v>
          </cell>
        </row>
        <row r="230">
          <cell r="B230" t="str">
            <v>2321</v>
          </cell>
          <cell r="C230" t="str">
            <v>Liabilities in respect of employee benefits net</v>
          </cell>
          <cell r="F230">
            <v>0</v>
          </cell>
          <cell r="G230">
            <v>3446641852.46</v>
          </cell>
          <cell r="H230">
            <v>3446641852.46</v>
          </cell>
          <cell r="I230">
            <v>0</v>
          </cell>
          <cell r="J230">
            <v>56827002.450000003</v>
          </cell>
          <cell r="K230">
            <v>56827002.450000003</v>
          </cell>
          <cell r="L230">
            <v>0</v>
          </cell>
          <cell r="M230">
            <v>3503468854.9099998</v>
          </cell>
          <cell r="N230">
            <v>3503468854.9099998</v>
          </cell>
          <cell r="O230">
            <v>0</v>
          </cell>
        </row>
        <row r="231">
          <cell r="B231" t="str">
            <v>232111</v>
          </cell>
          <cell r="C231" t="str">
            <v>Liabilities in respect of employee benefits net</v>
          </cell>
          <cell r="F231">
            <v>0</v>
          </cell>
          <cell r="G231">
            <v>3446641852.46</v>
          </cell>
          <cell r="H231">
            <v>3446641852.46</v>
          </cell>
          <cell r="I231">
            <v>0</v>
          </cell>
          <cell r="J231">
            <v>56827002.450000003</v>
          </cell>
          <cell r="K231">
            <v>56827002.450000003</v>
          </cell>
          <cell r="L231">
            <v>0</v>
          </cell>
          <cell r="M231">
            <v>3503468854.9099998</v>
          </cell>
          <cell r="N231">
            <v>3503468854.9099998</v>
          </cell>
          <cell r="O231">
            <v>0</v>
          </cell>
        </row>
        <row r="232">
          <cell r="B232" t="str">
            <v>2322</v>
          </cell>
          <cell r="C232" t="str">
            <v>Tax liabilities for employee benefits</v>
          </cell>
          <cell r="F232">
            <v>0</v>
          </cell>
          <cell r="G232">
            <v>409620769.73000002</v>
          </cell>
          <cell r="H232">
            <v>409620769.73000002</v>
          </cell>
          <cell r="I232">
            <v>0</v>
          </cell>
          <cell r="J232">
            <v>3019514.99</v>
          </cell>
          <cell r="K232">
            <v>3019514.99</v>
          </cell>
          <cell r="L232">
            <v>0</v>
          </cell>
          <cell r="M232">
            <v>412640284.72000003</v>
          </cell>
          <cell r="N232">
            <v>412640284.72000003</v>
          </cell>
          <cell r="O232">
            <v>0</v>
          </cell>
        </row>
        <row r="233">
          <cell r="B233" t="str">
            <v>232211</v>
          </cell>
          <cell r="C233" t="str">
            <v>Tax liabilities for employee benefits</v>
          </cell>
          <cell r="F233">
            <v>0</v>
          </cell>
          <cell r="G233">
            <v>409620769.73000002</v>
          </cell>
          <cell r="H233">
            <v>409620769.73000002</v>
          </cell>
          <cell r="I233">
            <v>0</v>
          </cell>
          <cell r="J233">
            <v>3019514.99</v>
          </cell>
          <cell r="K233">
            <v>3019514.99</v>
          </cell>
          <cell r="L233">
            <v>0</v>
          </cell>
          <cell r="M233">
            <v>412640284.72000003</v>
          </cell>
          <cell r="N233">
            <v>412640284.72000003</v>
          </cell>
          <cell r="O233">
            <v>0</v>
          </cell>
        </row>
        <row r="234">
          <cell r="B234" t="str">
            <v>2323</v>
          </cell>
          <cell r="C234" t="str">
            <v>Obligations for contributions for pension and disability insurance for employees</v>
          </cell>
          <cell r="F234">
            <v>0</v>
          </cell>
          <cell r="G234">
            <v>13080854.210000001</v>
          </cell>
          <cell r="H234">
            <v>13080854.210000001</v>
          </cell>
          <cell r="I234">
            <v>0</v>
          </cell>
          <cell r="J234">
            <v>613976.24</v>
          </cell>
          <cell r="K234">
            <v>613976.24</v>
          </cell>
          <cell r="L234">
            <v>0</v>
          </cell>
          <cell r="M234">
            <v>13694830.449999999</v>
          </cell>
          <cell r="N234">
            <v>13694830.449999999</v>
          </cell>
          <cell r="O234">
            <v>0</v>
          </cell>
        </row>
        <row r="235">
          <cell r="B235" t="str">
            <v>232311</v>
          </cell>
          <cell r="C235" t="str">
            <v>Obligations for contributions for pension and disability insurance for employees</v>
          </cell>
          <cell r="F235">
            <v>0</v>
          </cell>
          <cell r="G235">
            <v>13080854.210000001</v>
          </cell>
          <cell r="H235">
            <v>13080854.210000001</v>
          </cell>
          <cell r="I235">
            <v>0</v>
          </cell>
          <cell r="J235">
            <v>613976.24</v>
          </cell>
          <cell r="K235">
            <v>613976.24</v>
          </cell>
          <cell r="L235">
            <v>0</v>
          </cell>
          <cell r="M235">
            <v>13694830.449999999</v>
          </cell>
          <cell r="N235">
            <v>13694830.449999999</v>
          </cell>
          <cell r="O235">
            <v>0</v>
          </cell>
        </row>
        <row r="236">
          <cell r="B236" t="str">
            <v>2324</v>
          </cell>
          <cell r="C236" t="str">
            <v>Obligations for contributions to health insurance for employees</v>
          </cell>
          <cell r="F236">
            <v>0</v>
          </cell>
          <cell r="G236">
            <v>13943.44</v>
          </cell>
          <cell r="H236">
            <v>13943.44</v>
          </cell>
          <cell r="I236">
            <v>0</v>
          </cell>
          <cell r="J236">
            <v>0</v>
          </cell>
          <cell r="K236">
            <v>0</v>
          </cell>
          <cell r="L236">
            <v>0</v>
          </cell>
          <cell r="M236">
            <v>13943.44</v>
          </cell>
          <cell r="N236">
            <v>13943.44</v>
          </cell>
          <cell r="O236">
            <v>0</v>
          </cell>
        </row>
        <row r="237">
          <cell r="B237" t="str">
            <v>232411</v>
          </cell>
          <cell r="C237" t="str">
            <v>Obligations for contributions to health insurance for employees</v>
          </cell>
          <cell r="F237">
            <v>0</v>
          </cell>
          <cell r="G237">
            <v>13943.44</v>
          </cell>
          <cell r="H237">
            <v>13943.44</v>
          </cell>
          <cell r="I237">
            <v>0</v>
          </cell>
          <cell r="J237">
            <v>0</v>
          </cell>
          <cell r="K237">
            <v>0</v>
          </cell>
          <cell r="L237">
            <v>0</v>
          </cell>
          <cell r="M237">
            <v>13943.44</v>
          </cell>
          <cell r="N237">
            <v>13943.44</v>
          </cell>
          <cell r="O237">
            <v>0</v>
          </cell>
        </row>
        <row r="238">
          <cell r="B238" t="str">
            <v>2325</v>
          </cell>
          <cell r="C238" t="str">
            <v>Liabilities arising from unemployment contributions for employees</v>
          </cell>
          <cell r="F238">
            <v>0</v>
          </cell>
          <cell r="G238">
            <v>2629493.77</v>
          </cell>
          <cell r="H238">
            <v>2629493.77</v>
          </cell>
          <cell r="I238">
            <v>0</v>
          </cell>
          <cell r="J238">
            <v>0</v>
          </cell>
          <cell r="K238">
            <v>0</v>
          </cell>
          <cell r="L238">
            <v>0</v>
          </cell>
          <cell r="M238">
            <v>2629493.77</v>
          </cell>
          <cell r="N238">
            <v>2629493.77</v>
          </cell>
          <cell r="O238">
            <v>0</v>
          </cell>
        </row>
        <row r="239">
          <cell r="B239" t="str">
            <v>232511</v>
          </cell>
          <cell r="C239" t="str">
            <v>Liabilities arising from unemployment contributions for employees</v>
          </cell>
          <cell r="F239">
            <v>0</v>
          </cell>
          <cell r="G239">
            <v>2629493.77</v>
          </cell>
          <cell r="H239">
            <v>2629493.77</v>
          </cell>
          <cell r="I239">
            <v>0</v>
          </cell>
          <cell r="J239">
            <v>0</v>
          </cell>
          <cell r="K239">
            <v>0</v>
          </cell>
          <cell r="L239">
            <v>0</v>
          </cell>
          <cell r="M239">
            <v>2629493.77</v>
          </cell>
          <cell r="N239">
            <v>2629493.77</v>
          </cell>
          <cell r="O239">
            <v>0</v>
          </cell>
        </row>
        <row r="240">
          <cell r="B240" t="str">
            <v>2331</v>
          </cell>
          <cell r="C240" t="str">
            <v>Liabilities arising from net payments of awards and other special expenditures</v>
          </cell>
          <cell r="F240">
            <v>0</v>
          </cell>
          <cell r="G240">
            <v>560143306.89999998</v>
          </cell>
          <cell r="H240">
            <v>560143306.89999998</v>
          </cell>
          <cell r="I240">
            <v>0</v>
          </cell>
          <cell r="J240">
            <v>5624742.2999999998</v>
          </cell>
          <cell r="K240">
            <v>5624742.2999999998</v>
          </cell>
          <cell r="L240">
            <v>0</v>
          </cell>
          <cell r="M240">
            <v>565768049.20000005</v>
          </cell>
          <cell r="N240">
            <v>565768049.20000005</v>
          </cell>
          <cell r="O240">
            <v>0</v>
          </cell>
        </row>
        <row r="241">
          <cell r="B241" t="str">
            <v>233111</v>
          </cell>
          <cell r="C241" t="str">
            <v>Liabilities arising from net payments of awards and other special expenditures</v>
          </cell>
          <cell r="F241">
            <v>0</v>
          </cell>
          <cell r="G241">
            <v>560143306.89999998</v>
          </cell>
          <cell r="H241">
            <v>560143306.89999998</v>
          </cell>
          <cell r="I241">
            <v>0</v>
          </cell>
          <cell r="J241">
            <v>5624742.2999999998</v>
          </cell>
          <cell r="K241">
            <v>5624742.2999999998</v>
          </cell>
          <cell r="L241">
            <v>0</v>
          </cell>
          <cell r="M241">
            <v>565768049.20000005</v>
          </cell>
          <cell r="N241">
            <v>565768049.20000005</v>
          </cell>
          <cell r="O241">
            <v>0</v>
          </cell>
        </row>
        <row r="242">
          <cell r="B242" t="str">
            <v>2332</v>
          </cell>
          <cell r="C242" t="str">
            <v>Taxes payable on awards and other special expenditures</v>
          </cell>
          <cell r="F242">
            <v>0</v>
          </cell>
          <cell r="G242">
            <v>52433018.82</v>
          </cell>
          <cell r="H242">
            <v>52433018.82</v>
          </cell>
          <cell r="I242">
            <v>0</v>
          </cell>
          <cell r="J242">
            <v>514329.64</v>
          </cell>
          <cell r="K242">
            <v>514329.64</v>
          </cell>
          <cell r="L242">
            <v>0</v>
          </cell>
          <cell r="M242">
            <v>52947348.460000001</v>
          </cell>
          <cell r="N242">
            <v>52947348.460000001</v>
          </cell>
          <cell r="O242">
            <v>0</v>
          </cell>
        </row>
        <row r="243">
          <cell r="B243" t="str">
            <v>233211</v>
          </cell>
          <cell r="C243" t="str">
            <v>Taxes payable on awards and other special expenditures</v>
          </cell>
          <cell r="F243">
            <v>0</v>
          </cell>
          <cell r="G243">
            <v>52433018.82</v>
          </cell>
          <cell r="H243">
            <v>52433018.82</v>
          </cell>
          <cell r="I243">
            <v>0</v>
          </cell>
          <cell r="J243">
            <v>514329.64</v>
          </cell>
          <cell r="K243">
            <v>514329.64</v>
          </cell>
          <cell r="L243">
            <v>0</v>
          </cell>
          <cell r="M243">
            <v>52947348.460000001</v>
          </cell>
          <cell r="N243">
            <v>52947348.460000001</v>
          </cell>
          <cell r="O243">
            <v>0</v>
          </cell>
        </row>
        <row r="244">
          <cell r="B244" t="str">
            <v>2333</v>
          </cell>
          <cell r="C244" t="str">
            <v>Obligations for contributions for pension and disability insurance for awards and other special expenditures</v>
          </cell>
          <cell r="F244">
            <v>0</v>
          </cell>
          <cell r="G244">
            <v>101820225.66</v>
          </cell>
          <cell r="H244">
            <v>101820225.66</v>
          </cell>
          <cell r="I244">
            <v>0</v>
          </cell>
          <cell r="J244">
            <v>72265.91</v>
          </cell>
          <cell r="K244">
            <v>72265.91</v>
          </cell>
          <cell r="L244">
            <v>0</v>
          </cell>
          <cell r="M244">
            <v>101892491.56999999</v>
          </cell>
          <cell r="N244">
            <v>101892491.56999999</v>
          </cell>
          <cell r="O244">
            <v>0</v>
          </cell>
        </row>
        <row r="245">
          <cell r="B245" t="str">
            <v>233311</v>
          </cell>
          <cell r="C245" t="str">
            <v>Obligations for contributions for pension and disability insurance for awards and other special expenditures</v>
          </cell>
          <cell r="F245">
            <v>0</v>
          </cell>
          <cell r="G245">
            <v>101820225.66</v>
          </cell>
          <cell r="H245">
            <v>101820225.66</v>
          </cell>
          <cell r="I245">
            <v>0</v>
          </cell>
          <cell r="J245">
            <v>72265.91</v>
          </cell>
          <cell r="K245">
            <v>72265.91</v>
          </cell>
          <cell r="L245">
            <v>0</v>
          </cell>
          <cell r="M245">
            <v>101892491.56999999</v>
          </cell>
          <cell r="N245">
            <v>101892491.56999999</v>
          </cell>
          <cell r="O245">
            <v>0</v>
          </cell>
        </row>
        <row r="246">
          <cell r="B246" t="str">
            <v>2334</v>
          </cell>
          <cell r="C246" t="str">
            <v>Obligations for contributions to health insurance for awards and other special expenditures</v>
          </cell>
          <cell r="F246">
            <v>0</v>
          </cell>
          <cell r="G246">
            <v>596100.77</v>
          </cell>
          <cell r="H246">
            <v>596100.77</v>
          </cell>
          <cell r="I246">
            <v>0</v>
          </cell>
          <cell r="J246" t="str">
            <v>255,60</v>
          </cell>
          <cell r="K246" t="str">
            <v>255,60</v>
          </cell>
          <cell r="L246">
            <v>0</v>
          </cell>
          <cell r="M246">
            <v>596356.37</v>
          </cell>
          <cell r="N246">
            <v>596356.37</v>
          </cell>
          <cell r="O246">
            <v>0</v>
          </cell>
        </row>
        <row r="247">
          <cell r="B247" t="str">
            <v>233411</v>
          </cell>
          <cell r="C247" t="str">
            <v>Obligations for contributions to health insurance for awards and other special expenditures</v>
          </cell>
          <cell r="F247">
            <v>0</v>
          </cell>
          <cell r="G247">
            <v>596100.77</v>
          </cell>
          <cell r="H247">
            <v>596100.77</v>
          </cell>
          <cell r="I247">
            <v>0</v>
          </cell>
          <cell r="J247" t="str">
            <v>255,60</v>
          </cell>
          <cell r="K247" t="str">
            <v>255,60</v>
          </cell>
          <cell r="L247">
            <v>0</v>
          </cell>
          <cell r="M247">
            <v>596356.37</v>
          </cell>
          <cell r="N247">
            <v>596356.37</v>
          </cell>
          <cell r="O247">
            <v>0</v>
          </cell>
        </row>
        <row r="248">
          <cell r="B248" t="str">
            <v>2335</v>
          </cell>
          <cell r="C248" t="str">
            <v>Obligations for contributions to unemployment insurance for awards and other special expenditures</v>
          </cell>
          <cell r="F248">
            <v>0</v>
          </cell>
          <cell r="G248">
            <v>86811.54</v>
          </cell>
          <cell r="H248">
            <v>86811.54</v>
          </cell>
          <cell r="I248">
            <v>0</v>
          </cell>
          <cell r="J248" t="str">
            <v>37,22</v>
          </cell>
          <cell r="K248" t="str">
            <v>37,22</v>
          </cell>
          <cell r="L248">
            <v>0</v>
          </cell>
          <cell r="M248">
            <v>86848.76</v>
          </cell>
          <cell r="N248">
            <v>86848.76</v>
          </cell>
          <cell r="O248">
            <v>0</v>
          </cell>
        </row>
        <row r="249">
          <cell r="B249" t="str">
            <v>233511</v>
          </cell>
          <cell r="C249" t="str">
            <v>Obligations for contributions to unemployment insurance for awards and other special expenditures</v>
          </cell>
          <cell r="F249">
            <v>0</v>
          </cell>
          <cell r="G249">
            <v>86811.54</v>
          </cell>
          <cell r="H249">
            <v>86811.54</v>
          </cell>
          <cell r="I249">
            <v>0</v>
          </cell>
          <cell r="J249" t="str">
            <v>37,22</v>
          </cell>
          <cell r="K249" t="str">
            <v>37,22</v>
          </cell>
          <cell r="L249">
            <v>0</v>
          </cell>
          <cell r="M249">
            <v>86848.76</v>
          </cell>
          <cell r="N249">
            <v>86848.76</v>
          </cell>
          <cell r="O249">
            <v>0</v>
          </cell>
        </row>
        <row r="250">
          <cell r="B250" t="str">
            <v>2341</v>
          </cell>
          <cell r="C250" t="str">
            <v>Obligations for contributions for pension and disability insurance paid by the employer</v>
          </cell>
          <cell r="F250">
            <v>0</v>
          </cell>
          <cell r="G250">
            <v>14156856738.309999</v>
          </cell>
          <cell r="H250">
            <v>14156856738.309999</v>
          </cell>
          <cell r="I250">
            <v>0</v>
          </cell>
          <cell r="J250">
            <v>4472288</v>
          </cell>
          <cell r="K250">
            <v>4472288</v>
          </cell>
          <cell r="L250">
            <v>0</v>
          </cell>
          <cell r="M250">
            <v>14161329026.309999</v>
          </cell>
          <cell r="N250">
            <v>14161329026.309999</v>
          </cell>
          <cell r="O250">
            <v>0</v>
          </cell>
        </row>
        <row r="251">
          <cell r="B251" t="str">
            <v>234111</v>
          </cell>
          <cell r="C251" t="str">
            <v>Obligations for contributions for pension and disability insurance paid by the employer</v>
          </cell>
          <cell r="F251">
            <v>0</v>
          </cell>
          <cell r="G251">
            <v>14156856738.309999</v>
          </cell>
          <cell r="H251">
            <v>14156856738.309999</v>
          </cell>
          <cell r="I251">
            <v>0</v>
          </cell>
          <cell r="J251">
            <v>4472288</v>
          </cell>
          <cell r="K251">
            <v>4472288</v>
          </cell>
          <cell r="L251">
            <v>0</v>
          </cell>
          <cell r="M251">
            <v>14161329026.309999</v>
          </cell>
          <cell r="N251">
            <v>14161329026.309999</v>
          </cell>
          <cell r="O251">
            <v>0</v>
          </cell>
        </row>
        <row r="252">
          <cell r="B252" t="str">
            <v>2342</v>
          </cell>
          <cell r="C252" t="str">
            <v>Liabilities in respect of health insurance contributions paid by employers</v>
          </cell>
          <cell r="F252">
            <v>0</v>
          </cell>
          <cell r="G252">
            <v>4445175412.4099998</v>
          </cell>
          <cell r="H252">
            <v>4445175412.4099998</v>
          </cell>
          <cell r="I252">
            <v>0</v>
          </cell>
          <cell r="J252">
            <v>1919356.87</v>
          </cell>
          <cell r="K252">
            <v>1919356.87</v>
          </cell>
          <cell r="L252">
            <v>0</v>
          </cell>
          <cell r="M252">
            <v>4447094769.2799997</v>
          </cell>
          <cell r="N252">
            <v>4447094769.2799997</v>
          </cell>
          <cell r="O252">
            <v>0</v>
          </cell>
        </row>
        <row r="253">
          <cell r="B253" t="str">
            <v>234211</v>
          </cell>
          <cell r="C253" t="str">
            <v>Liabilities in respect of health insurance contributions paid by employers</v>
          </cell>
          <cell r="F253">
            <v>0</v>
          </cell>
          <cell r="G253">
            <v>4445175412.4099998</v>
          </cell>
          <cell r="H253">
            <v>4445175412.4099998</v>
          </cell>
          <cell r="I253">
            <v>0</v>
          </cell>
          <cell r="J253">
            <v>1919356.87</v>
          </cell>
          <cell r="K253">
            <v>1919356.87</v>
          </cell>
          <cell r="L253">
            <v>0</v>
          </cell>
          <cell r="M253">
            <v>4447094769.2799997</v>
          </cell>
          <cell r="N253">
            <v>4447094769.2799997</v>
          </cell>
          <cell r="O253">
            <v>0</v>
          </cell>
        </row>
        <row r="254">
          <cell r="B254" t="str">
            <v>2343</v>
          </cell>
          <cell r="C254" t="str">
            <v>Obligations for contributions to unemployment insurance paid by the employer</v>
          </cell>
          <cell r="F254">
            <v>0</v>
          </cell>
          <cell r="G254">
            <v>646968237.76999998</v>
          </cell>
          <cell r="H254">
            <v>646968237.76999998</v>
          </cell>
          <cell r="I254">
            <v>0</v>
          </cell>
          <cell r="J254">
            <v>279518.74</v>
          </cell>
          <cell r="K254">
            <v>279518.74</v>
          </cell>
          <cell r="L254">
            <v>0</v>
          </cell>
          <cell r="M254">
            <v>647247756.50999999</v>
          </cell>
          <cell r="N254">
            <v>647247756.50999999</v>
          </cell>
          <cell r="O254">
            <v>0</v>
          </cell>
        </row>
        <row r="255">
          <cell r="B255" t="str">
            <v>234311</v>
          </cell>
          <cell r="C255" t="str">
            <v>Obligations for contributions to unemployment insurance paid by the employer</v>
          </cell>
          <cell r="F255">
            <v>0</v>
          </cell>
          <cell r="G255">
            <v>646968237.76999998</v>
          </cell>
          <cell r="H255">
            <v>646968237.76999998</v>
          </cell>
          <cell r="I255">
            <v>0</v>
          </cell>
          <cell r="J255">
            <v>279518.74</v>
          </cell>
          <cell r="K255">
            <v>279518.74</v>
          </cell>
          <cell r="L255">
            <v>0</v>
          </cell>
          <cell r="M255">
            <v>647247756.50999999</v>
          </cell>
          <cell r="N255">
            <v>647247756.50999999</v>
          </cell>
          <cell r="O255">
            <v>0</v>
          </cell>
        </row>
        <row r="256">
          <cell r="B256" t="str">
            <v>2351</v>
          </cell>
          <cell r="C256" t="str">
            <v>Liabilities for net benefits in kind</v>
          </cell>
          <cell r="F256">
            <v>0</v>
          </cell>
          <cell r="G256">
            <v>5892399</v>
          </cell>
          <cell r="H256">
            <v>5892399</v>
          </cell>
          <cell r="I256">
            <v>0</v>
          </cell>
          <cell r="J256">
            <v>4000</v>
          </cell>
          <cell r="K256">
            <v>4000</v>
          </cell>
          <cell r="L256">
            <v>0</v>
          </cell>
          <cell r="M256">
            <v>5896399</v>
          </cell>
          <cell r="N256">
            <v>5896399</v>
          </cell>
          <cell r="O256">
            <v>0</v>
          </cell>
        </row>
        <row r="257">
          <cell r="B257" t="str">
            <v>235111</v>
          </cell>
          <cell r="C257" t="str">
            <v>Liabilities for net benefits in kind</v>
          </cell>
          <cell r="F257">
            <v>0</v>
          </cell>
          <cell r="G257">
            <v>5892399</v>
          </cell>
          <cell r="H257">
            <v>5892399</v>
          </cell>
          <cell r="I257">
            <v>0</v>
          </cell>
          <cell r="J257">
            <v>4000</v>
          </cell>
          <cell r="K257">
            <v>4000</v>
          </cell>
          <cell r="L257">
            <v>0</v>
          </cell>
          <cell r="M257">
            <v>5896399</v>
          </cell>
          <cell r="N257">
            <v>5896399</v>
          </cell>
          <cell r="O257">
            <v>0</v>
          </cell>
        </row>
        <row r="258">
          <cell r="B258" t="str">
            <v>2352</v>
          </cell>
          <cell r="C258" t="str">
            <v>Liabilities from taxes on benefits in kind</v>
          </cell>
          <cell r="F258">
            <v>0</v>
          </cell>
          <cell r="G258">
            <v>1087151.33</v>
          </cell>
          <cell r="H258">
            <v>1087151.33</v>
          </cell>
          <cell r="I258">
            <v>0</v>
          </cell>
          <cell r="J258">
            <v>0</v>
          </cell>
          <cell r="K258">
            <v>0</v>
          </cell>
          <cell r="L258">
            <v>0</v>
          </cell>
          <cell r="M258">
            <v>1087151.33</v>
          </cell>
          <cell r="N258">
            <v>1087151.33</v>
          </cell>
          <cell r="O258">
            <v>0</v>
          </cell>
        </row>
        <row r="259">
          <cell r="B259" t="str">
            <v>235211</v>
          </cell>
          <cell r="C259" t="str">
            <v>Liabilities from taxes on benefits in kind</v>
          </cell>
          <cell r="F259">
            <v>0</v>
          </cell>
          <cell r="G259">
            <v>1087151.33</v>
          </cell>
          <cell r="H259">
            <v>1087151.33</v>
          </cell>
          <cell r="I259">
            <v>0</v>
          </cell>
          <cell r="J259">
            <v>0</v>
          </cell>
          <cell r="K259">
            <v>0</v>
          </cell>
          <cell r="L259">
            <v>0</v>
          </cell>
          <cell r="M259">
            <v>1087151.33</v>
          </cell>
          <cell r="N259">
            <v>1087151.33</v>
          </cell>
          <cell r="O259">
            <v>0</v>
          </cell>
        </row>
        <row r="260">
          <cell r="B260" t="str">
            <v>2361</v>
          </cell>
          <cell r="C260" t="str">
            <v>Liabilities on net social assistance payments to employees</v>
          </cell>
          <cell r="F260">
            <v>0</v>
          </cell>
          <cell r="G260">
            <v>811558344.77999997</v>
          </cell>
          <cell r="H260">
            <v>811558344.77999997</v>
          </cell>
          <cell r="I260">
            <v>0</v>
          </cell>
          <cell r="J260">
            <v>38879612.700000003</v>
          </cell>
          <cell r="K260">
            <v>38879612.700000003</v>
          </cell>
          <cell r="L260">
            <v>0</v>
          </cell>
          <cell r="M260">
            <v>850437957.48000002</v>
          </cell>
          <cell r="N260">
            <v>850437957.48000002</v>
          </cell>
          <cell r="O260">
            <v>0</v>
          </cell>
        </row>
        <row r="261">
          <cell r="B261" t="str">
            <v>236111</v>
          </cell>
          <cell r="C261" t="str">
            <v>Liabilities on net social assistance payments to employees</v>
          </cell>
          <cell r="F261">
            <v>0</v>
          </cell>
          <cell r="G261">
            <v>537158204.63</v>
          </cell>
          <cell r="H261">
            <v>537158204.63</v>
          </cell>
          <cell r="I261">
            <v>0</v>
          </cell>
          <cell r="J261">
            <v>30999458.420000002</v>
          </cell>
          <cell r="K261">
            <v>30999458.420000002</v>
          </cell>
          <cell r="L261">
            <v>0</v>
          </cell>
          <cell r="M261">
            <v>568157663.04999995</v>
          </cell>
          <cell r="N261">
            <v>568157663.04999995</v>
          </cell>
          <cell r="O261">
            <v>0</v>
          </cell>
        </row>
        <row r="262">
          <cell r="B262" t="str">
            <v>236121</v>
          </cell>
          <cell r="C262" t="str">
            <v>Liabilities on the net maternity benefits</v>
          </cell>
          <cell r="F262">
            <v>0</v>
          </cell>
          <cell r="G262">
            <v>159386918.12</v>
          </cell>
          <cell r="H262">
            <v>159386918.12</v>
          </cell>
          <cell r="I262">
            <v>0</v>
          </cell>
          <cell r="J262">
            <v>6279445.9500000002</v>
          </cell>
          <cell r="K262">
            <v>6279445.9500000002</v>
          </cell>
          <cell r="L262">
            <v>0</v>
          </cell>
          <cell r="M262">
            <v>165666364.06999999</v>
          </cell>
          <cell r="N262">
            <v>165666364.06999999</v>
          </cell>
          <cell r="O262">
            <v>0</v>
          </cell>
        </row>
        <row r="263">
          <cell r="B263" t="str">
            <v>236122</v>
          </cell>
          <cell r="C263" t="str">
            <v>Liabilities arising from net compensation for sick leave over 30 days</v>
          </cell>
          <cell r="F263">
            <v>0</v>
          </cell>
          <cell r="G263">
            <v>111142054.81999999</v>
          </cell>
          <cell r="H263">
            <v>111142054.81999999</v>
          </cell>
          <cell r="I263">
            <v>0</v>
          </cell>
          <cell r="J263">
            <v>1600708.33</v>
          </cell>
          <cell r="K263">
            <v>1600708.33</v>
          </cell>
          <cell r="L263">
            <v>0</v>
          </cell>
          <cell r="M263">
            <v>112742763.15000001</v>
          </cell>
          <cell r="N263">
            <v>112742763.15000001</v>
          </cell>
          <cell r="O263">
            <v>0</v>
          </cell>
        </row>
        <row r="264">
          <cell r="B264" t="str">
            <v>236123</v>
          </cell>
          <cell r="C264" t="str">
            <v>Liabilities arising from net fees for second-degree disability</v>
          </cell>
          <cell r="F264">
            <v>0</v>
          </cell>
          <cell r="G264">
            <v>3871167.21</v>
          </cell>
          <cell r="H264">
            <v>3871167.21</v>
          </cell>
          <cell r="I264">
            <v>0</v>
          </cell>
          <cell r="J264">
            <v>0</v>
          </cell>
          <cell r="K264">
            <v>0</v>
          </cell>
          <cell r="L264">
            <v>0</v>
          </cell>
          <cell r="M264">
            <v>3871167.21</v>
          </cell>
          <cell r="N264">
            <v>3871167.21</v>
          </cell>
          <cell r="O264">
            <v>0</v>
          </cell>
        </row>
        <row r="265">
          <cell r="B265" t="str">
            <v>2362</v>
          </cell>
          <cell r="C265" t="str">
            <v>Tax liabilities for social assistance to employees</v>
          </cell>
          <cell r="F265">
            <v>0</v>
          </cell>
          <cell r="G265">
            <v>163042978.68000001</v>
          </cell>
          <cell r="H265">
            <v>163042978.68000001</v>
          </cell>
          <cell r="I265">
            <v>0</v>
          </cell>
          <cell r="J265">
            <v>4301071.29</v>
          </cell>
          <cell r="K265">
            <v>4301071.29</v>
          </cell>
          <cell r="L265">
            <v>0</v>
          </cell>
          <cell r="M265">
            <v>167344049.97</v>
          </cell>
          <cell r="N265">
            <v>167344049.97</v>
          </cell>
          <cell r="O265">
            <v>0</v>
          </cell>
        </row>
        <row r="266">
          <cell r="B266" t="str">
            <v>236211</v>
          </cell>
          <cell r="C266" t="str">
            <v>Tax liabilities for social assistance to employees</v>
          </cell>
          <cell r="F266">
            <v>0</v>
          </cell>
          <cell r="G266">
            <v>163042978.68000001</v>
          </cell>
          <cell r="H266">
            <v>163042978.68000001</v>
          </cell>
          <cell r="I266">
            <v>0</v>
          </cell>
          <cell r="J266">
            <v>4301071.29</v>
          </cell>
          <cell r="K266">
            <v>4301071.29</v>
          </cell>
          <cell r="L266">
            <v>0</v>
          </cell>
          <cell r="M266">
            <v>167344049.97</v>
          </cell>
          <cell r="N266">
            <v>167344049.97</v>
          </cell>
          <cell r="O266">
            <v>0</v>
          </cell>
        </row>
        <row r="267">
          <cell r="B267" t="str">
            <v>2363</v>
          </cell>
          <cell r="C267" t="str">
            <v>Obligations for contributions for pension and disability insurance for social assistance to employees</v>
          </cell>
          <cell r="F267">
            <v>0</v>
          </cell>
          <cell r="G267">
            <v>371767178.02999997</v>
          </cell>
          <cell r="H267">
            <v>371767178.02999997</v>
          </cell>
          <cell r="I267">
            <v>0</v>
          </cell>
          <cell r="J267">
            <v>2858019.47</v>
          </cell>
          <cell r="K267">
            <v>2858019.47</v>
          </cell>
          <cell r="L267">
            <v>0</v>
          </cell>
          <cell r="M267">
            <v>374625197.5</v>
          </cell>
          <cell r="N267">
            <v>374625197.5</v>
          </cell>
          <cell r="O267">
            <v>0</v>
          </cell>
        </row>
        <row r="268">
          <cell r="B268" t="str">
            <v>236311</v>
          </cell>
          <cell r="C268" t="str">
            <v>Obligations for contributions for pension and disability insurance for social assistance to employees</v>
          </cell>
          <cell r="F268">
            <v>0</v>
          </cell>
          <cell r="G268">
            <v>371767178.02999997</v>
          </cell>
          <cell r="H268">
            <v>371767178.02999997</v>
          </cell>
          <cell r="I268">
            <v>0</v>
          </cell>
          <cell r="J268">
            <v>2858019.47</v>
          </cell>
          <cell r="K268">
            <v>2858019.47</v>
          </cell>
          <cell r="L268">
            <v>0</v>
          </cell>
          <cell r="M268">
            <v>374625197.5</v>
          </cell>
          <cell r="N268">
            <v>374625197.5</v>
          </cell>
          <cell r="O268">
            <v>0</v>
          </cell>
        </row>
        <row r="269">
          <cell r="B269" t="str">
            <v>2364</v>
          </cell>
          <cell r="C269" t="str">
            <v>Obligations for contributions to health insurance for social assistance to employees</v>
          </cell>
          <cell r="F269">
            <v>0</v>
          </cell>
          <cell r="G269">
            <v>152677912.30000001</v>
          </cell>
          <cell r="H269">
            <v>152677912.30000001</v>
          </cell>
          <cell r="I269">
            <v>0</v>
          </cell>
          <cell r="J269">
            <v>1132039.54</v>
          </cell>
          <cell r="K269">
            <v>1132039.54</v>
          </cell>
          <cell r="L269">
            <v>0</v>
          </cell>
          <cell r="M269">
            <v>153809951.84</v>
          </cell>
          <cell r="N269">
            <v>153809951.84</v>
          </cell>
          <cell r="O269">
            <v>0</v>
          </cell>
        </row>
        <row r="270">
          <cell r="B270" t="str">
            <v>236411</v>
          </cell>
          <cell r="C270" t="str">
            <v>Obligations for contributions to health insurance for social assistance to employees</v>
          </cell>
          <cell r="F270">
            <v>0</v>
          </cell>
          <cell r="G270">
            <v>152677912.30000001</v>
          </cell>
          <cell r="H270">
            <v>152677912.30000001</v>
          </cell>
          <cell r="I270">
            <v>0</v>
          </cell>
          <cell r="J270">
            <v>1132039.54</v>
          </cell>
          <cell r="K270">
            <v>1132039.54</v>
          </cell>
          <cell r="L270">
            <v>0</v>
          </cell>
          <cell r="M270">
            <v>153809951.84</v>
          </cell>
          <cell r="N270">
            <v>153809951.84</v>
          </cell>
          <cell r="O270">
            <v>0</v>
          </cell>
        </row>
        <row r="271">
          <cell r="B271" t="str">
            <v>2365</v>
          </cell>
          <cell r="C271" t="str">
            <v>Obligations for contributions for unemployment for social assistance to employees</v>
          </cell>
          <cell r="F271">
            <v>0</v>
          </cell>
          <cell r="G271">
            <v>22265341.809999999</v>
          </cell>
          <cell r="H271">
            <v>22265341.809999999</v>
          </cell>
          <cell r="I271">
            <v>0</v>
          </cell>
          <cell r="J271">
            <v>164860.1</v>
          </cell>
          <cell r="K271">
            <v>164860.1</v>
          </cell>
          <cell r="L271">
            <v>0</v>
          </cell>
          <cell r="M271">
            <v>22430201.91</v>
          </cell>
          <cell r="N271">
            <v>22430201.91</v>
          </cell>
          <cell r="O271">
            <v>0</v>
          </cell>
        </row>
        <row r="272">
          <cell r="B272" t="str">
            <v>236511</v>
          </cell>
          <cell r="C272" t="str">
            <v>Obligations for contributions for unemployment for social assistance to employees</v>
          </cell>
          <cell r="F272">
            <v>0</v>
          </cell>
          <cell r="G272">
            <v>22265341.809999999</v>
          </cell>
          <cell r="H272">
            <v>22265341.809999999</v>
          </cell>
          <cell r="I272">
            <v>0</v>
          </cell>
          <cell r="J272">
            <v>164860.1</v>
          </cell>
          <cell r="K272">
            <v>164860.1</v>
          </cell>
          <cell r="L272">
            <v>0</v>
          </cell>
          <cell r="M272">
            <v>22430201.91</v>
          </cell>
          <cell r="N272">
            <v>22430201.91</v>
          </cell>
          <cell r="O272">
            <v>0</v>
          </cell>
        </row>
        <row r="273">
          <cell r="B273" t="str">
            <v>2371</v>
          </cell>
          <cell r="C273" t="str">
            <v>Liabilities on net disbursements for official travel</v>
          </cell>
          <cell r="F273">
            <v>0</v>
          </cell>
          <cell r="G273">
            <v>1397533736.96</v>
          </cell>
          <cell r="H273">
            <v>1397533736.96</v>
          </cell>
          <cell r="I273">
            <v>0</v>
          </cell>
          <cell r="J273">
            <v>15500634.880000001</v>
          </cell>
          <cell r="K273">
            <v>15500634.880000001</v>
          </cell>
          <cell r="L273">
            <v>0</v>
          </cell>
          <cell r="M273">
            <v>1413034371.8399999</v>
          </cell>
          <cell r="N273">
            <v>1413034371.8399999</v>
          </cell>
          <cell r="O273">
            <v>0</v>
          </cell>
        </row>
        <row r="274">
          <cell r="B274" t="str">
            <v>237111</v>
          </cell>
          <cell r="C274" t="str">
            <v>Liabilities on net disbursements for official travel in the country</v>
          </cell>
          <cell r="F274">
            <v>0</v>
          </cell>
          <cell r="G274">
            <v>1375520910.8800001</v>
          </cell>
          <cell r="H274">
            <v>1375520910.8800001</v>
          </cell>
          <cell r="I274">
            <v>0</v>
          </cell>
          <cell r="J274">
            <v>11898305.560000001</v>
          </cell>
          <cell r="K274">
            <v>11898305.560000001</v>
          </cell>
          <cell r="L274">
            <v>0</v>
          </cell>
          <cell r="M274">
            <v>1387419216.4400001</v>
          </cell>
          <cell r="N274">
            <v>1387419216.4400001</v>
          </cell>
          <cell r="O274">
            <v>0</v>
          </cell>
        </row>
        <row r="275">
          <cell r="B275" t="str">
            <v>237112</v>
          </cell>
          <cell r="C275" t="str">
            <v>Liabilities on net payments for official trips abroad</v>
          </cell>
          <cell r="F275">
            <v>0</v>
          </cell>
          <cell r="G275">
            <v>22012826.079999998</v>
          </cell>
          <cell r="H275">
            <v>22012826.079999998</v>
          </cell>
          <cell r="I275">
            <v>0</v>
          </cell>
          <cell r="J275">
            <v>3602329.32</v>
          </cell>
          <cell r="K275">
            <v>3602329.32</v>
          </cell>
          <cell r="L275">
            <v>0</v>
          </cell>
          <cell r="M275">
            <v>25615155.399999999</v>
          </cell>
          <cell r="N275">
            <v>25615155.399999999</v>
          </cell>
          <cell r="O275">
            <v>0</v>
          </cell>
        </row>
        <row r="276">
          <cell r="B276" t="str">
            <v>2372</v>
          </cell>
          <cell r="C276" t="str">
            <v>Liabilities arising from tax payments for business trips</v>
          </cell>
          <cell r="F276">
            <v>0</v>
          </cell>
          <cell r="G276">
            <v>23202024.170000002</v>
          </cell>
          <cell r="H276">
            <v>23202024.170000002</v>
          </cell>
          <cell r="I276">
            <v>0</v>
          </cell>
          <cell r="J276">
            <v>117984.73</v>
          </cell>
          <cell r="K276">
            <v>117984.73</v>
          </cell>
          <cell r="L276">
            <v>0</v>
          </cell>
          <cell r="M276">
            <v>23320008.899999999</v>
          </cell>
          <cell r="N276">
            <v>23320008.899999999</v>
          </cell>
          <cell r="O276">
            <v>0</v>
          </cell>
        </row>
        <row r="277">
          <cell r="B277" t="str">
            <v>237211</v>
          </cell>
          <cell r="C277" t="str">
            <v>Liabilities arising from tax payments for business trips</v>
          </cell>
          <cell r="F277">
            <v>0</v>
          </cell>
          <cell r="G277">
            <v>23202024.170000002</v>
          </cell>
          <cell r="H277">
            <v>23202024.170000002</v>
          </cell>
          <cell r="I277">
            <v>0</v>
          </cell>
          <cell r="J277">
            <v>117984.73</v>
          </cell>
          <cell r="K277">
            <v>117984.73</v>
          </cell>
          <cell r="L277">
            <v>0</v>
          </cell>
          <cell r="M277">
            <v>23320008.899999999</v>
          </cell>
          <cell r="N277">
            <v>23320008.899999999</v>
          </cell>
          <cell r="O277">
            <v>0</v>
          </cell>
        </row>
        <row r="278">
          <cell r="B278" t="str">
            <v>2373</v>
          </cell>
          <cell r="C278" t="str">
            <v>Liabilities on net payments for contractual services</v>
          </cell>
          <cell r="F278">
            <v>0</v>
          </cell>
          <cell r="G278">
            <v>3920756322.4200001</v>
          </cell>
          <cell r="H278">
            <v>3920756322.4200001</v>
          </cell>
          <cell r="I278">
            <v>0</v>
          </cell>
          <cell r="J278">
            <v>189742502.44</v>
          </cell>
          <cell r="K278">
            <v>189742502.44</v>
          </cell>
          <cell r="L278">
            <v>0</v>
          </cell>
          <cell r="M278">
            <v>4110498824.8600001</v>
          </cell>
          <cell r="N278">
            <v>4110498824.8600001</v>
          </cell>
          <cell r="O278">
            <v>0</v>
          </cell>
        </row>
        <row r="279">
          <cell r="B279" t="str">
            <v>237311</v>
          </cell>
          <cell r="C279" t="str">
            <v>Liabilities on net payments for contractual services</v>
          </cell>
          <cell r="F279">
            <v>0</v>
          </cell>
          <cell r="G279">
            <v>3920756322.4200001</v>
          </cell>
          <cell r="H279">
            <v>3920756322.4200001</v>
          </cell>
          <cell r="I279">
            <v>0</v>
          </cell>
          <cell r="J279">
            <v>189742502.44</v>
          </cell>
          <cell r="K279">
            <v>189742502.44</v>
          </cell>
          <cell r="L279">
            <v>0</v>
          </cell>
          <cell r="M279">
            <v>4110498824.8600001</v>
          </cell>
          <cell r="N279">
            <v>4110498824.8600001</v>
          </cell>
          <cell r="O279">
            <v>0</v>
          </cell>
        </row>
        <row r="280">
          <cell r="B280" t="str">
            <v>2374</v>
          </cell>
          <cell r="C280" t="str">
            <v>Liabilities arising from tax payments for contractual services</v>
          </cell>
          <cell r="F280">
            <v>0</v>
          </cell>
          <cell r="G280">
            <v>886421615</v>
          </cell>
          <cell r="H280">
            <v>886421615</v>
          </cell>
          <cell r="I280">
            <v>0</v>
          </cell>
          <cell r="J280">
            <v>126677396.37</v>
          </cell>
          <cell r="K280">
            <v>126677396.37</v>
          </cell>
          <cell r="L280">
            <v>0</v>
          </cell>
          <cell r="M280">
            <v>1013099011.37</v>
          </cell>
          <cell r="N280">
            <v>1013099011.37</v>
          </cell>
          <cell r="O280">
            <v>0</v>
          </cell>
        </row>
        <row r="281">
          <cell r="B281" t="str">
            <v>237411</v>
          </cell>
          <cell r="C281" t="str">
            <v>Liabilities arising from tax payments for contractual services</v>
          </cell>
          <cell r="F281">
            <v>0</v>
          </cell>
          <cell r="G281">
            <v>886421615</v>
          </cell>
          <cell r="H281">
            <v>886421615</v>
          </cell>
          <cell r="I281">
            <v>0</v>
          </cell>
          <cell r="J281">
            <v>126677396.37</v>
          </cell>
          <cell r="K281">
            <v>126677396.37</v>
          </cell>
          <cell r="L281">
            <v>0</v>
          </cell>
          <cell r="M281">
            <v>1013099011.37</v>
          </cell>
          <cell r="N281">
            <v>1013099011.37</v>
          </cell>
          <cell r="O281">
            <v>0</v>
          </cell>
        </row>
        <row r="282">
          <cell r="B282" t="str">
            <v>2375</v>
          </cell>
          <cell r="C282" t="str">
            <v>Obligations for contributions for pension and disability insurance for contracted services</v>
          </cell>
          <cell r="F282">
            <v>0</v>
          </cell>
          <cell r="G282">
            <v>29244155.23</v>
          </cell>
          <cell r="H282">
            <v>29244155.23</v>
          </cell>
          <cell r="I282">
            <v>0</v>
          </cell>
          <cell r="J282">
            <v>7543652.21</v>
          </cell>
          <cell r="K282">
            <v>7543652.21</v>
          </cell>
          <cell r="L282">
            <v>0</v>
          </cell>
          <cell r="M282">
            <v>36787807.439999998</v>
          </cell>
          <cell r="N282">
            <v>36787807.439999998</v>
          </cell>
          <cell r="O282">
            <v>0</v>
          </cell>
        </row>
        <row r="283">
          <cell r="B283" t="str">
            <v>237511</v>
          </cell>
          <cell r="C283" t="str">
            <v>Obligations for contributions for pension and disability insurance for contracted services</v>
          </cell>
          <cell r="F283">
            <v>0</v>
          </cell>
          <cell r="G283">
            <v>29244155.23</v>
          </cell>
          <cell r="H283">
            <v>29244155.23</v>
          </cell>
          <cell r="I283">
            <v>0</v>
          </cell>
          <cell r="J283">
            <v>7543652.21</v>
          </cell>
          <cell r="K283">
            <v>7543652.21</v>
          </cell>
          <cell r="L283">
            <v>0</v>
          </cell>
          <cell r="M283">
            <v>36787807.439999998</v>
          </cell>
          <cell r="N283">
            <v>36787807.439999998</v>
          </cell>
          <cell r="O283">
            <v>0</v>
          </cell>
        </row>
        <row r="284">
          <cell r="B284" t="str">
            <v>2376</v>
          </cell>
          <cell r="C284" t="str">
            <v>Obligations for contributions to health insurance for contracted services</v>
          </cell>
          <cell r="F284">
            <v>0</v>
          </cell>
          <cell r="G284">
            <v>4977080.2</v>
          </cell>
          <cell r="H284">
            <v>4977080.2</v>
          </cell>
          <cell r="I284">
            <v>0</v>
          </cell>
          <cell r="J284">
            <v>457873.14</v>
          </cell>
          <cell r="K284">
            <v>457873.14</v>
          </cell>
          <cell r="L284">
            <v>0</v>
          </cell>
          <cell r="M284">
            <v>5434953.3399999999</v>
          </cell>
          <cell r="N284">
            <v>5434953.3399999999</v>
          </cell>
          <cell r="O284">
            <v>0</v>
          </cell>
        </row>
        <row r="285">
          <cell r="B285" t="str">
            <v>237611</v>
          </cell>
          <cell r="C285" t="str">
            <v>Obligations for contributions to health insurance for contracted services</v>
          </cell>
          <cell r="E285">
            <v>0</v>
          </cell>
          <cell r="F285">
            <v>0</v>
          </cell>
          <cell r="G285">
            <v>4977080.2</v>
          </cell>
          <cell r="H285">
            <v>4977080.2</v>
          </cell>
          <cell r="I285">
            <v>0</v>
          </cell>
          <cell r="J285">
            <v>457873.14</v>
          </cell>
          <cell r="K285">
            <v>457873.14</v>
          </cell>
          <cell r="L285">
            <v>0</v>
          </cell>
          <cell r="M285">
            <v>5434953.3399999999</v>
          </cell>
          <cell r="N285">
            <v>5434953.3399999999</v>
          </cell>
          <cell r="O285">
            <v>0</v>
          </cell>
        </row>
        <row r="286">
          <cell r="B286" t="str">
            <v>2377</v>
          </cell>
          <cell r="C286" t="str">
            <v>Obligations for contributions to unemployment insurance for contracted services</v>
          </cell>
          <cell r="F286">
            <v>0</v>
          </cell>
          <cell r="G286">
            <v>1625927.45</v>
          </cell>
          <cell r="H286">
            <v>1625927.45</v>
          </cell>
          <cell r="I286">
            <v>0</v>
          </cell>
          <cell r="J286">
            <v>89081.36</v>
          </cell>
          <cell r="K286">
            <v>89081.36</v>
          </cell>
          <cell r="L286">
            <v>0</v>
          </cell>
          <cell r="M286">
            <v>1715008.81</v>
          </cell>
          <cell r="N286">
            <v>1715008.81</v>
          </cell>
          <cell r="O286">
            <v>0</v>
          </cell>
        </row>
        <row r="287">
          <cell r="B287" t="str">
            <v>237711</v>
          </cell>
          <cell r="C287" t="str">
            <v>Obligations for contributions to unemployment insurance for contracted services</v>
          </cell>
          <cell r="F287">
            <v>0</v>
          </cell>
          <cell r="G287">
            <v>1625927.45</v>
          </cell>
          <cell r="H287">
            <v>1625927.45</v>
          </cell>
          <cell r="I287">
            <v>0</v>
          </cell>
          <cell r="J287">
            <v>89081.36</v>
          </cell>
          <cell r="K287">
            <v>89081.36</v>
          </cell>
          <cell r="L287">
            <v>0</v>
          </cell>
          <cell r="M287">
            <v>1715008.81</v>
          </cell>
          <cell r="N287">
            <v>1715008.81</v>
          </cell>
          <cell r="O287">
            <v>0</v>
          </cell>
        </row>
        <row r="288">
          <cell r="B288" t="str">
            <v>2381</v>
          </cell>
          <cell r="C288" t="str">
            <v>Liabilities for net paid MPs supplement</v>
          </cell>
          <cell r="F288">
            <v>0</v>
          </cell>
          <cell r="G288">
            <v>81917886</v>
          </cell>
          <cell r="H288">
            <v>81917886</v>
          </cell>
          <cell r="I288">
            <v>0</v>
          </cell>
          <cell r="J288">
            <v>0</v>
          </cell>
          <cell r="K288">
            <v>0</v>
          </cell>
          <cell r="L288">
            <v>0</v>
          </cell>
          <cell r="M288">
            <v>81917886</v>
          </cell>
          <cell r="N288">
            <v>81917886</v>
          </cell>
          <cell r="O288">
            <v>0</v>
          </cell>
        </row>
        <row r="289">
          <cell r="B289" t="str">
            <v>238111</v>
          </cell>
          <cell r="C289" t="str">
            <v>Liabilities for net paid MPs supplement</v>
          </cell>
          <cell r="F289">
            <v>0</v>
          </cell>
          <cell r="G289">
            <v>81917886</v>
          </cell>
          <cell r="H289">
            <v>81917886</v>
          </cell>
          <cell r="I289">
            <v>0</v>
          </cell>
          <cell r="J289">
            <v>0</v>
          </cell>
          <cell r="K289">
            <v>0</v>
          </cell>
          <cell r="L289">
            <v>0</v>
          </cell>
          <cell r="M289">
            <v>81917886</v>
          </cell>
          <cell r="N289">
            <v>81917886</v>
          </cell>
          <cell r="O289">
            <v>0</v>
          </cell>
        </row>
        <row r="290">
          <cell r="B290" t="str">
            <v>2382</v>
          </cell>
          <cell r="C290" t="str">
            <v>Liabilities for taxes paid to MPs supplement</v>
          </cell>
          <cell r="F290">
            <v>0</v>
          </cell>
          <cell r="G290">
            <v>20738718.190000001</v>
          </cell>
          <cell r="H290">
            <v>20738718.190000001</v>
          </cell>
          <cell r="I290">
            <v>0</v>
          </cell>
          <cell r="J290">
            <v>0</v>
          </cell>
          <cell r="K290">
            <v>0</v>
          </cell>
          <cell r="L290">
            <v>0</v>
          </cell>
          <cell r="M290">
            <v>20738718.190000001</v>
          </cell>
          <cell r="N290">
            <v>20738718.190000001</v>
          </cell>
          <cell r="O290">
            <v>0</v>
          </cell>
        </row>
        <row r="291">
          <cell r="B291" t="str">
            <v>238211</v>
          </cell>
          <cell r="C291" t="str">
            <v>Liabilities for taxes paid to MPs supplement</v>
          </cell>
          <cell r="F291">
            <v>0</v>
          </cell>
          <cell r="G291">
            <v>20738718.190000001</v>
          </cell>
          <cell r="H291">
            <v>20738718.190000001</v>
          </cell>
          <cell r="I291">
            <v>0</v>
          </cell>
          <cell r="J291">
            <v>0</v>
          </cell>
          <cell r="K291">
            <v>0</v>
          </cell>
          <cell r="L291">
            <v>0</v>
          </cell>
          <cell r="M291">
            <v>20738718.190000001</v>
          </cell>
          <cell r="N291">
            <v>20738718.190000001</v>
          </cell>
          <cell r="O291">
            <v>0</v>
          </cell>
        </row>
        <row r="292">
          <cell r="B292" t="str">
            <v>2383</v>
          </cell>
          <cell r="C292" t="str">
            <v>Obligations for contributions for pension and disability insurance in addition to MP</v>
          </cell>
          <cell r="F292">
            <v>0</v>
          </cell>
          <cell r="G292">
            <v>26960339.68</v>
          </cell>
          <cell r="H292">
            <v>26960339.68</v>
          </cell>
          <cell r="I292">
            <v>0</v>
          </cell>
          <cell r="J292">
            <v>0</v>
          </cell>
          <cell r="K292">
            <v>0</v>
          </cell>
          <cell r="L292">
            <v>0</v>
          </cell>
          <cell r="M292">
            <v>26960339.68</v>
          </cell>
          <cell r="N292">
            <v>26960339.68</v>
          </cell>
          <cell r="O292">
            <v>0</v>
          </cell>
        </row>
        <row r="293">
          <cell r="B293" t="str">
            <v>238311</v>
          </cell>
          <cell r="C293" t="str">
            <v>Obligations for contributions for pension and disability insurance in addition to MP</v>
          </cell>
          <cell r="F293">
            <v>0</v>
          </cell>
          <cell r="G293">
            <v>26960339.68</v>
          </cell>
          <cell r="H293">
            <v>26960339.68</v>
          </cell>
          <cell r="I293">
            <v>0</v>
          </cell>
          <cell r="J293">
            <v>0</v>
          </cell>
          <cell r="K293">
            <v>0</v>
          </cell>
          <cell r="L293">
            <v>0</v>
          </cell>
          <cell r="M293">
            <v>26960339.68</v>
          </cell>
          <cell r="N293">
            <v>26960339.68</v>
          </cell>
          <cell r="O293">
            <v>0</v>
          </cell>
        </row>
        <row r="294">
          <cell r="B294" t="str">
            <v>2411</v>
          </cell>
          <cell r="C294" t="str">
            <v>Liabilities arising from the repayment of domestic interest</v>
          </cell>
          <cell r="F294">
            <v>0</v>
          </cell>
          <cell r="G294">
            <v>63044254714.68</v>
          </cell>
          <cell r="H294">
            <v>63044254714.68</v>
          </cell>
          <cell r="I294">
            <v>0</v>
          </cell>
          <cell r="J294">
            <v>0</v>
          </cell>
          <cell r="K294">
            <v>0</v>
          </cell>
          <cell r="L294">
            <v>0</v>
          </cell>
          <cell r="M294">
            <v>63044254714.68</v>
          </cell>
          <cell r="N294">
            <v>63044254714.68</v>
          </cell>
          <cell r="O294">
            <v>0</v>
          </cell>
        </row>
        <row r="295">
          <cell r="B295" t="str">
            <v>241111</v>
          </cell>
          <cell r="C295" t="str">
            <v>Liabilities for interest payments on short-term domestic securities</v>
          </cell>
          <cell r="F295">
            <v>0</v>
          </cell>
          <cell r="G295">
            <v>575199933.92999995</v>
          </cell>
          <cell r="H295">
            <v>575199933.92999995</v>
          </cell>
          <cell r="I295">
            <v>0</v>
          </cell>
          <cell r="J295">
            <v>0</v>
          </cell>
          <cell r="K295">
            <v>0</v>
          </cell>
          <cell r="L295">
            <v>0</v>
          </cell>
          <cell r="M295">
            <v>575199933.92999995</v>
          </cell>
          <cell r="N295">
            <v>575199933.92999995</v>
          </cell>
          <cell r="O295">
            <v>0</v>
          </cell>
        </row>
        <row r="296">
          <cell r="B296" t="str">
            <v>241112</v>
          </cell>
          <cell r="C296" t="str">
            <v>Liabilities for interest payments on long-term domestic securities</v>
          </cell>
          <cell r="F296">
            <v>0</v>
          </cell>
          <cell r="G296">
            <v>61886477476.540001</v>
          </cell>
          <cell r="H296">
            <v>61886477476.540001</v>
          </cell>
          <cell r="I296">
            <v>0</v>
          </cell>
          <cell r="J296">
            <v>0</v>
          </cell>
          <cell r="K296">
            <v>0</v>
          </cell>
          <cell r="L296">
            <v>0</v>
          </cell>
          <cell r="M296">
            <v>61886477476.540001</v>
          </cell>
          <cell r="N296">
            <v>61886477476.540001</v>
          </cell>
          <cell r="O296">
            <v>0</v>
          </cell>
        </row>
        <row r="297">
          <cell r="B297" t="str">
            <v>241141</v>
          </cell>
          <cell r="C297" t="str">
            <v>Liabilities on interest payments to domestic commercial banks</v>
          </cell>
          <cell r="F297">
            <v>0</v>
          </cell>
          <cell r="G297">
            <v>582577304.21000004</v>
          </cell>
          <cell r="H297">
            <v>582577304.21000004</v>
          </cell>
          <cell r="I297">
            <v>0</v>
          </cell>
          <cell r="J297">
            <v>0</v>
          </cell>
          <cell r="K297">
            <v>0</v>
          </cell>
          <cell r="L297">
            <v>0</v>
          </cell>
          <cell r="M297">
            <v>582577304.21000004</v>
          </cell>
          <cell r="N297">
            <v>582577304.21000004</v>
          </cell>
          <cell r="O297">
            <v>0</v>
          </cell>
        </row>
        <row r="298">
          <cell r="B298" t="str">
            <v>2412</v>
          </cell>
          <cell r="C298" t="str">
            <v>Liabilities arising from the repayment of foreign interest</v>
          </cell>
          <cell r="F298">
            <v>0</v>
          </cell>
          <cell r="G298">
            <v>54510051251.43</v>
          </cell>
          <cell r="H298">
            <v>54510051251.43</v>
          </cell>
          <cell r="I298">
            <v>0</v>
          </cell>
          <cell r="J298">
            <v>0</v>
          </cell>
          <cell r="K298">
            <v>0</v>
          </cell>
          <cell r="L298">
            <v>0</v>
          </cell>
          <cell r="M298">
            <v>54510051251.43</v>
          </cell>
          <cell r="N298">
            <v>54510051251.43</v>
          </cell>
          <cell r="O298">
            <v>0</v>
          </cell>
        </row>
        <row r="299">
          <cell r="B299" t="str">
            <v>241212</v>
          </cell>
          <cell r="C299" t="str">
            <v>Liabilities for interest payments on long-term foreign securities</v>
          </cell>
          <cell r="F299">
            <v>0</v>
          </cell>
          <cell r="G299">
            <v>34420789873.940002</v>
          </cell>
          <cell r="H299">
            <v>34420789873.940002</v>
          </cell>
          <cell r="I299">
            <v>0</v>
          </cell>
          <cell r="J299">
            <v>0</v>
          </cell>
          <cell r="K299">
            <v>0</v>
          </cell>
          <cell r="L299">
            <v>0</v>
          </cell>
          <cell r="M299">
            <v>34420789873.940002</v>
          </cell>
          <cell r="N299">
            <v>34420789873.940002</v>
          </cell>
          <cell r="O299">
            <v>0</v>
          </cell>
        </row>
        <row r="300">
          <cell r="B300" t="str">
            <v>241221</v>
          </cell>
          <cell r="C300" t="str">
            <v>Liabilities in respect of interest payments to the Paris Club</v>
          </cell>
          <cell r="F300">
            <v>0</v>
          </cell>
          <cell r="G300">
            <v>4435510118.3000002</v>
          </cell>
          <cell r="H300">
            <v>4435510118.3000002</v>
          </cell>
          <cell r="I300">
            <v>0</v>
          </cell>
          <cell r="J300">
            <v>0</v>
          </cell>
          <cell r="K300">
            <v>0</v>
          </cell>
          <cell r="L300">
            <v>0</v>
          </cell>
          <cell r="M300">
            <v>4435510118.3000002</v>
          </cell>
          <cell r="N300">
            <v>4435510118.3000002</v>
          </cell>
          <cell r="O300">
            <v>0</v>
          </cell>
        </row>
        <row r="301">
          <cell r="B301" t="str">
            <v>241222</v>
          </cell>
          <cell r="C301" t="str">
            <v>Liabilities for interest payments of export-import banks</v>
          </cell>
          <cell r="F301">
            <v>0</v>
          </cell>
          <cell r="G301">
            <v>982545746.69000006</v>
          </cell>
          <cell r="H301">
            <v>982545746.69000006</v>
          </cell>
          <cell r="I301">
            <v>0</v>
          </cell>
          <cell r="J301">
            <v>0</v>
          </cell>
          <cell r="K301">
            <v>0</v>
          </cell>
          <cell r="L301">
            <v>0</v>
          </cell>
          <cell r="M301">
            <v>982545746.69000006</v>
          </cell>
          <cell r="N301">
            <v>982545746.69000006</v>
          </cell>
          <cell r="O301">
            <v>0</v>
          </cell>
        </row>
        <row r="302">
          <cell r="B302" t="str">
            <v>241229</v>
          </cell>
          <cell r="C302" t="str">
            <v>Liabilities on interest payments to other foreign governments</v>
          </cell>
          <cell r="F302">
            <v>0</v>
          </cell>
          <cell r="G302">
            <v>5465823706.3400002</v>
          </cell>
          <cell r="H302">
            <v>5465823706.3400002</v>
          </cell>
          <cell r="I302">
            <v>0</v>
          </cell>
          <cell r="J302">
            <v>0</v>
          </cell>
          <cell r="K302">
            <v>0</v>
          </cell>
          <cell r="L302">
            <v>0</v>
          </cell>
          <cell r="M302">
            <v>5465823706.3400002</v>
          </cell>
          <cell r="N302">
            <v>5465823706.3400002</v>
          </cell>
          <cell r="O302">
            <v>0</v>
          </cell>
        </row>
        <row r="303">
          <cell r="B303" t="str">
            <v>241231</v>
          </cell>
          <cell r="C303" t="str">
            <v>Liabilities in respect of interest payments to the World Bank</v>
          </cell>
          <cell r="F303">
            <v>0</v>
          </cell>
          <cell r="G303">
            <v>575913482.48000002</v>
          </cell>
          <cell r="H303">
            <v>575913482.48000002</v>
          </cell>
          <cell r="I303">
            <v>0</v>
          </cell>
          <cell r="J303">
            <v>0</v>
          </cell>
          <cell r="K303">
            <v>0</v>
          </cell>
          <cell r="L303">
            <v>0</v>
          </cell>
          <cell r="M303">
            <v>575913482.48000002</v>
          </cell>
          <cell r="N303">
            <v>575913482.48000002</v>
          </cell>
          <cell r="O303">
            <v>0</v>
          </cell>
        </row>
        <row r="304">
          <cell r="B304" t="str">
            <v>241232</v>
          </cell>
          <cell r="C304" t="str">
            <v>Liabilities in respect of interest payments IBRD</v>
          </cell>
          <cell r="F304">
            <v>0</v>
          </cell>
          <cell r="G304">
            <v>2701226907.7800002</v>
          </cell>
          <cell r="H304">
            <v>2701226907.7800002</v>
          </cell>
          <cell r="I304">
            <v>0</v>
          </cell>
          <cell r="J304">
            <v>0</v>
          </cell>
          <cell r="K304">
            <v>0</v>
          </cell>
          <cell r="L304">
            <v>0</v>
          </cell>
          <cell r="M304">
            <v>2701226907.7800002</v>
          </cell>
          <cell r="N304">
            <v>2701226907.7800002</v>
          </cell>
          <cell r="O304">
            <v>0</v>
          </cell>
        </row>
        <row r="305">
          <cell r="B305" t="str">
            <v>241233</v>
          </cell>
          <cell r="C305" t="str">
            <v>Liabilities in respect of interest payments EBRD</v>
          </cell>
          <cell r="F305">
            <v>0</v>
          </cell>
          <cell r="G305">
            <v>56122544.840000004</v>
          </cell>
          <cell r="H305">
            <v>56122544.840000004</v>
          </cell>
          <cell r="I305">
            <v>0</v>
          </cell>
          <cell r="J305">
            <v>0</v>
          </cell>
          <cell r="K305">
            <v>0</v>
          </cell>
          <cell r="L305">
            <v>0</v>
          </cell>
          <cell r="M305">
            <v>56122544.840000004</v>
          </cell>
          <cell r="N305">
            <v>56122544.840000004</v>
          </cell>
          <cell r="O305">
            <v>0</v>
          </cell>
        </row>
        <row r="306">
          <cell r="B306" t="str">
            <v>241234</v>
          </cell>
          <cell r="C306" t="str">
            <v>Liabilities in respect of interest payments EIB</v>
          </cell>
          <cell r="F306">
            <v>0</v>
          </cell>
          <cell r="G306">
            <v>910526250.28999996</v>
          </cell>
          <cell r="H306">
            <v>910526250.28999996</v>
          </cell>
          <cell r="I306">
            <v>0</v>
          </cell>
          <cell r="J306">
            <v>0</v>
          </cell>
          <cell r="K306">
            <v>0</v>
          </cell>
          <cell r="L306">
            <v>0</v>
          </cell>
          <cell r="M306">
            <v>910526250.28999996</v>
          </cell>
          <cell r="N306">
            <v>910526250.28999996</v>
          </cell>
          <cell r="O306">
            <v>0</v>
          </cell>
        </row>
        <row r="307">
          <cell r="B307" t="str">
            <v>241235</v>
          </cell>
          <cell r="C307" t="str">
            <v>Liabilities in respect of interest payments CEB</v>
          </cell>
          <cell r="F307">
            <v>0</v>
          </cell>
          <cell r="G307">
            <v>136573284.56999999</v>
          </cell>
          <cell r="H307">
            <v>136573284.56999999</v>
          </cell>
          <cell r="I307">
            <v>0</v>
          </cell>
          <cell r="J307">
            <v>0</v>
          </cell>
          <cell r="K307">
            <v>0</v>
          </cell>
          <cell r="L307">
            <v>0</v>
          </cell>
          <cell r="M307">
            <v>136573284.56999999</v>
          </cell>
          <cell r="N307">
            <v>136573284.56999999</v>
          </cell>
          <cell r="O307">
            <v>0</v>
          </cell>
        </row>
        <row r="308">
          <cell r="B308" t="str">
            <v>241241</v>
          </cell>
          <cell r="C308" t="str">
            <v>Liabilities in respect of interest payments to the London Club</v>
          </cell>
          <cell r="F308">
            <v>0</v>
          </cell>
          <cell r="G308">
            <v>2649244244.1300001</v>
          </cell>
          <cell r="H308">
            <v>2649244244.1300001</v>
          </cell>
          <cell r="I308">
            <v>0</v>
          </cell>
          <cell r="J308">
            <v>0</v>
          </cell>
          <cell r="K308">
            <v>0</v>
          </cell>
          <cell r="L308">
            <v>0</v>
          </cell>
          <cell r="M308">
            <v>2649244244.1300001</v>
          </cell>
          <cell r="N308">
            <v>2649244244.1300001</v>
          </cell>
          <cell r="O308">
            <v>0</v>
          </cell>
        </row>
        <row r="309">
          <cell r="B309" t="str">
            <v>241249</v>
          </cell>
          <cell r="C309" t="str">
            <v>Liabilities on interest payments to other foreign commercial banks</v>
          </cell>
          <cell r="F309">
            <v>0</v>
          </cell>
          <cell r="G309">
            <v>1556785704.8</v>
          </cell>
          <cell r="H309">
            <v>1556785704.8</v>
          </cell>
          <cell r="I309">
            <v>0</v>
          </cell>
          <cell r="J309">
            <v>0</v>
          </cell>
          <cell r="K309">
            <v>0</v>
          </cell>
          <cell r="L309">
            <v>0</v>
          </cell>
          <cell r="M309">
            <v>1556785704.8</v>
          </cell>
          <cell r="N309">
            <v>1556785704.8</v>
          </cell>
          <cell r="O309">
            <v>0</v>
          </cell>
        </row>
        <row r="310">
          <cell r="B310" t="str">
            <v>241251</v>
          </cell>
          <cell r="C310" t="str">
            <v>Liabilities on interest payments to other foreign creditors</v>
          </cell>
          <cell r="F310">
            <v>0</v>
          </cell>
          <cell r="G310">
            <v>618989387.26999998</v>
          </cell>
          <cell r="H310">
            <v>618989387.26999998</v>
          </cell>
          <cell r="I310">
            <v>0</v>
          </cell>
          <cell r="J310">
            <v>0</v>
          </cell>
          <cell r="K310">
            <v>0</v>
          </cell>
          <cell r="L310">
            <v>0</v>
          </cell>
          <cell r="M310">
            <v>618989387.26999998</v>
          </cell>
          <cell r="N310">
            <v>618989387.26999998</v>
          </cell>
          <cell r="O310">
            <v>0</v>
          </cell>
        </row>
        <row r="311">
          <cell r="B311" t="str">
            <v>2413</v>
          </cell>
          <cell r="C311" t="str">
            <v>Liabilities for interest payments on guarantees</v>
          </cell>
          <cell r="F311">
            <v>0</v>
          </cell>
          <cell r="G311">
            <v>7402909049.1599998</v>
          </cell>
          <cell r="H311">
            <v>7402909049.1599998</v>
          </cell>
          <cell r="I311">
            <v>0</v>
          </cell>
          <cell r="J311">
            <v>0</v>
          </cell>
          <cell r="K311">
            <v>0</v>
          </cell>
          <cell r="L311">
            <v>0</v>
          </cell>
          <cell r="M311">
            <v>7402909049.1599998</v>
          </cell>
          <cell r="N311">
            <v>7402909049.1599998</v>
          </cell>
          <cell r="O311">
            <v>0</v>
          </cell>
        </row>
        <row r="312">
          <cell r="B312" t="str">
            <v>241311</v>
          </cell>
          <cell r="C312" t="str">
            <v>Liabilities for interest payments on guarantees</v>
          </cell>
          <cell r="F312">
            <v>0</v>
          </cell>
          <cell r="G312">
            <v>7402909049.1599998</v>
          </cell>
          <cell r="H312">
            <v>7402909049.1599998</v>
          </cell>
          <cell r="I312">
            <v>0</v>
          </cell>
          <cell r="J312">
            <v>0</v>
          </cell>
          <cell r="K312">
            <v>0</v>
          </cell>
          <cell r="L312">
            <v>0</v>
          </cell>
          <cell r="M312">
            <v>7402909049.1599998</v>
          </cell>
          <cell r="N312">
            <v>7402909049.1599998</v>
          </cell>
          <cell r="O312">
            <v>0</v>
          </cell>
        </row>
        <row r="313">
          <cell r="B313" t="str">
            <v>2414</v>
          </cell>
          <cell r="C313" t="str">
            <v>Liabilities arising from borrowing-related expenses</v>
          </cell>
          <cell r="F313">
            <v>0</v>
          </cell>
          <cell r="G313">
            <v>821707608.33000004</v>
          </cell>
          <cell r="H313">
            <v>821707608.33000004</v>
          </cell>
          <cell r="I313">
            <v>0</v>
          </cell>
          <cell r="J313">
            <v>0</v>
          </cell>
          <cell r="K313">
            <v>0</v>
          </cell>
          <cell r="L313">
            <v>0</v>
          </cell>
          <cell r="M313">
            <v>821707608.33000004</v>
          </cell>
          <cell r="N313">
            <v>821707608.33000004</v>
          </cell>
          <cell r="O313">
            <v>0</v>
          </cell>
        </row>
        <row r="314">
          <cell r="B314" t="str">
            <v>241413</v>
          </cell>
          <cell r="C314" t="str">
            <v>Other associated costs of borrowing</v>
          </cell>
          <cell r="F314">
            <v>0</v>
          </cell>
          <cell r="G314">
            <v>821707608.33000004</v>
          </cell>
          <cell r="H314">
            <v>821707608.33000004</v>
          </cell>
          <cell r="I314">
            <v>0</v>
          </cell>
          <cell r="J314">
            <v>0</v>
          </cell>
          <cell r="K314">
            <v>0</v>
          </cell>
          <cell r="L314">
            <v>0</v>
          </cell>
          <cell r="M314">
            <v>821707608.33000004</v>
          </cell>
          <cell r="N314">
            <v>821707608.33000004</v>
          </cell>
          <cell r="O314">
            <v>0</v>
          </cell>
        </row>
        <row r="315">
          <cell r="B315" t="str">
            <v>2421</v>
          </cell>
          <cell r="C315" t="str">
            <v>Liabilities in respect of subsidies to non-financial enterprises</v>
          </cell>
          <cell r="F315">
            <v>0</v>
          </cell>
          <cell r="G315">
            <v>60588800344.639999</v>
          </cell>
          <cell r="H315">
            <v>60588800344.639999</v>
          </cell>
          <cell r="I315">
            <v>0</v>
          </cell>
          <cell r="J315">
            <v>448079079.32999998</v>
          </cell>
          <cell r="K315">
            <v>448079079.32999998</v>
          </cell>
          <cell r="L315">
            <v>0</v>
          </cell>
          <cell r="M315">
            <v>61036879423.970001</v>
          </cell>
          <cell r="N315">
            <v>61036879423.970001</v>
          </cell>
          <cell r="O315">
            <v>0</v>
          </cell>
        </row>
        <row r="316">
          <cell r="B316" t="str">
            <v>242112</v>
          </cell>
          <cell r="C316" t="str">
            <v>Obligations under current subsidies to public railway transport</v>
          </cell>
          <cell r="F316">
            <v>0</v>
          </cell>
          <cell r="G316">
            <v>11794999000</v>
          </cell>
          <cell r="H316">
            <v>11794999000</v>
          </cell>
          <cell r="I316">
            <v>0</v>
          </cell>
          <cell r="J316">
            <v>0</v>
          </cell>
          <cell r="K316">
            <v>0</v>
          </cell>
          <cell r="L316">
            <v>0</v>
          </cell>
          <cell r="M316">
            <v>11794999000</v>
          </cell>
          <cell r="N316">
            <v>11794999000</v>
          </cell>
          <cell r="O316">
            <v>0</v>
          </cell>
        </row>
        <row r="317">
          <cell r="B317" t="str">
            <v>242114</v>
          </cell>
          <cell r="C317" t="str">
            <v>Liabilities in respect of current subsidies in agriculture</v>
          </cell>
          <cell r="F317">
            <v>0</v>
          </cell>
          <cell r="G317">
            <v>18268007691.860001</v>
          </cell>
          <cell r="H317">
            <v>18268007691.860001</v>
          </cell>
          <cell r="I317">
            <v>0</v>
          </cell>
          <cell r="J317">
            <v>448079079.32999998</v>
          </cell>
          <cell r="K317">
            <v>448079079.32999998</v>
          </cell>
          <cell r="L317">
            <v>0</v>
          </cell>
          <cell r="M317">
            <v>18716086771.189999</v>
          </cell>
          <cell r="N317">
            <v>18716086771.189999</v>
          </cell>
          <cell r="O317">
            <v>0</v>
          </cell>
        </row>
        <row r="318">
          <cell r="B318" t="str">
            <v>242119</v>
          </cell>
          <cell r="C318" t="str">
            <v>Obligations under current subsidies other public non-financial companies</v>
          </cell>
          <cell r="F318">
            <v>0</v>
          </cell>
          <cell r="G318">
            <v>30512793652.779999</v>
          </cell>
          <cell r="H318">
            <v>30512793652.779999</v>
          </cell>
          <cell r="I318">
            <v>0</v>
          </cell>
          <cell r="J318">
            <v>0</v>
          </cell>
          <cell r="K318">
            <v>0</v>
          </cell>
          <cell r="L318">
            <v>0</v>
          </cell>
          <cell r="M318">
            <v>30512793652.779999</v>
          </cell>
          <cell r="N318">
            <v>30512793652.779999</v>
          </cell>
          <cell r="O318">
            <v>0</v>
          </cell>
        </row>
        <row r="319">
          <cell r="B319" t="str">
            <v>242129</v>
          </cell>
          <cell r="C319" t="str">
            <v>Liabilities on other capital subsidies to public non-financial companies</v>
          </cell>
          <cell r="F319">
            <v>0</v>
          </cell>
          <cell r="G319">
            <v>13000000</v>
          </cell>
          <cell r="H319">
            <v>13000000</v>
          </cell>
          <cell r="I319">
            <v>0</v>
          </cell>
          <cell r="J319">
            <v>0</v>
          </cell>
          <cell r="K319">
            <v>0</v>
          </cell>
          <cell r="L319">
            <v>0</v>
          </cell>
          <cell r="M319">
            <v>13000000</v>
          </cell>
          <cell r="N319">
            <v>13000000</v>
          </cell>
          <cell r="O319">
            <v>0</v>
          </cell>
        </row>
        <row r="320">
          <cell r="B320" t="str">
            <v>2422</v>
          </cell>
          <cell r="C320" t="str">
            <v>Liabilities arising from subsidies to private financial enterprises</v>
          </cell>
          <cell r="F320">
            <v>0</v>
          </cell>
          <cell r="G320">
            <v>489957366.30000001</v>
          </cell>
          <cell r="H320">
            <v>489957366.30000001</v>
          </cell>
          <cell r="I320">
            <v>0</v>
          </cell>
          <cell r="J320">
            <v>0</v>
          </cell>
          <cell r="K320">
            <v>0</v>
          </cell>
          <cell r="L320">
            <v>0</v>
          </cell>
          <cell r="M320">
            <v>489957366.30000001</v>
          </cell>
          <cell r="N320">
            <v>489957366.30000001</v>
          </cell>
          <cell r="O320">
            <v>0</v>
          </cell>
        </row>
        <row r="321">
          <cell r="B321" t="str">
            <v>242211</v>
          </cell>
          <cell r="C321" t="str">
            <v>Obligations under current subsidies to business and commercial banks</v>
          </cell>
          <cell r="F321">
            <v>0</v>
          </cell>
          <cell r="G321">
            <v>489957366.30000001</v>
          </cell>
          <cell r="H321">
            <v>489957366.30000001</v>
          </cell>
          <cell r="I321">
            <v>0</v>
          </cell>
          <cell r="J321">
            <v>0</v>
          </cell>
          <cell r="K321">
            <v>0</v>
          </cell>
          <cell r="L321">
            <v>0</v>
          </cell>
          <cell r="M321">
            <v>489957366.30000001</v>
          </cell>
          <cell r="N321">
            <v>489957366.30000001</v>
          </cell>
          <cell r="O321">
            <v>0</v>
          </cell>
        </row>
        <row r="322">
          <cell r="B322" t="str">
            <v>2424</v>
          </cell>
          <cell r="C322" t="str">
            <v>Liabilities in respect of subsidies to private enterprises</v>
          </cell>
          <cell r="F322">
            <v>0</v>
          </cell>
          <cell r="G322">
            <v>8403058341.8800001</v>
          </cell>
          <cell r="H322">
            <v>8403058341.8800001</v>
          </cell>
          <cell r="I322">
            <v>0</v>
          </cell>
          <cell r="J322">
            <v>54980159.990000002</v>
          </cell>
          <cell r="K322">
            <v>54980159.990000002</v>
          </cell>
          <cell r="L322">
            <v>0</v>
          </cell>
          <cell r="M322">
            <v>8458038501.8699999</v>
          </cell>
          <cell r="N322">
            <v>8458038501.8699999</v>
          </cell>
          <cell r="O322">
            <v>0</v>
          </cell>
        </row>
        <row r="323">
          <cell r="B323" t="str">
            <v>242411</v>
          </cell>
          <cell r="C323" t="str">
            <v>Obligations under current subsidies to private enterprises</v>
          </cell>
          <cell r="F323">
            <v>0</v>
          </cell>
          <cell r="G323">
            <v>8327810887.7799997</v>
          </cell>
          <cell r="H323">
            <v>8327810887.7799997</v>
          </cell>
          <cell r="I323">
            <v>0</v>
          </cell>
          <cell r="J323">
            <v>0</v>
          </cell>
          <cell r="K323">
            <v>0</v>
          </cell>
          <cell r="L323">
            <v>0</v>
          </cell>
          <cell r="M323">
            <v>8327810887.7799997</v>
          </cell>
          <cell r="N323">
            <v>8327810887.7799997</v>
          </cell>
          <cell r="O323">
            <v>0</v>
          </cell>
        </row>
        <row r="324">
          <cell r="B324" t="str">
            <v>242421</v>
          </cell>
          <cell r="C324" t="str">
            <v>Liabilities arising from capital subsidies to private enterprises</v>
          </cell>
          <cell r="F324">
            <v>0</v>
          </cell>
          <cell r="G324">
            <v>75247454.099999994</v>
          </cell>
          <cell r="H324">
            <v>75247454.099999994</v>
          </cell>
          <cell r="I324">
            <v>0</v>
          </cell>
          <cell r="J324">
            <v>54980159.990000002</v>
          </cell>
          <cell r="K324">
            <v>54980159.990000002</v>
          </cell>
          <cell r="L324">
            <v>0</v>
          </cell>
          <cell r="M324">
            <v>130227614.09</v>
          </cell>
          <cell r="N324">
            <v>130227614.09</v>
          </cell>
          <cell r="O324">
            <v>0</v>
          </cell>
        </row>
        <row r="325">
          <cell r="B325" t="str">
            <v>2433</v>
          </cell>
          <cell r="C325" t="str">
            <v>Liabilities in respect of transfers to other levels of government</v>
          </cell>
          <cell r="F325">
            <v>-808687585.76999998</v>
          </cell>
          <cell r="G325">
            <v>69563604512.979996</v>
          </cell>
          <cell r="H325">
            <v>69563604512.979996</v>
          </cell>
          <cell r="I325">
            <v>0</v>
          </cell>
          <cell r="J325">
            <v>6734746.75</v>
          </cell>
          <cell r="K325">
            <v>6734746.75</v>
          </cell>
          <cell r="L325">
            <v>0</v>
          </cell>
          <cell r="M325">
            <v>69570339259.729996</v>
          </cell>
          <cell r="N325">
            <v>69570339259.729996</v>
          </cell>
          <cell r="O325">
            <v>-808687585.76999998</v>
          </cell>
        </row>
        <row r="326">
          <cell r="B326" t="str">
            <v>243311</v>
          </cell>
          <cell r="C326" t="str">
            <v>Liabilities in respect of current transfers Republic level</v>
          </cell>
          <cell r="F326">
            <v>-807575720.83000004</v>
          </cell>
          <cell r="G326">
            <v>0</v>
          </cell>
          <cell r="H326">
            <v>0</v>
          </cell>
          <cell r="I326">
            <v>0</v>
          </cell>
          <cell r="J326">
            <v>0</v>
          </cell>
          <cell r="K326">
            <v>0</v>
          </cell>
          <cell r="L326">
            <v>0</v>
          </cell>
          <cell r="M326">
            <v>0</v>
          </cell>
          <cell r="N326">
            <v>0</v>
          </cell>
          <cell r="O326">
            <v>-807575720.83000004</v>
          </cell>
        </row>
        <row r="327">
          <cell r="B327" t="str">
            <v>243312</v>
          </cell>
          <cell r="C327" t="str">
            <v>Liabilities in respect of current transfers level of territorial autonomy</v>
          </cell>
          <cell r="F327">
            <v>0</v>
          </cell>
          <cell r="G327">
            <v>34663284758.160004</v>
          </cell>
          <cell r="H327">
            <v>34663284758.160004</v>
          </cell>
          <cell r="I327">
            <v>0</v>
          </cell>
          <cell r="J327">
            <v>660961.88</v>
          </cell>
          <cell r="K327">
            <v>660961.88</v>
          </cell>
          <cell r="L327">
            <v>0</v>
          </cell>
          <cell r="M327">
            <v>34663945720.040001</v>
          </cell>
          <cell r="N327">
            <v>34663945720.040001</v>
          </cell>
          <cell r="O327">
            <v>0</v>
          </cell>
        </row>
        <row r="328">
          <cell r="B328" t="str">
            <v>243313</v>
          </cell>
          <cell r="C328" t="str">
            <v>Liabilities arising from current transfers-level cities</v>
          </cell>
          <cell r="F328">
            <v>0</v>
          </cell>
          <cell r="G328">
            <v>9097407787.8299999</v>
          </cell>
          <cell r="H328">
            <v>9097407787.8299999</v>
          </cell>
          <cell r="I328">
            <v>0</v>
          </cell>
          <cell r="J328" t="str">
            <v>46111,09-</v>
          </cell>
          <cell r="K328" t="str">
            <v>46111,09-</v>
          </cell>
          <cell r="L328">
            <v>0</v>
          </cell>
          <cell r="M328">
            <v>9097361676.7399998</v>
          </cell>
          <cell r="N328">
            <v>9097361676.7399998</v>
          </cell>
          <cell r="O328">
            <v>0</v>
          </cell>
        </row>
        <row r="329">
          <cell r="B329" t="str">
            <v>243314</v>
          </cell>
          <cell r="C329" t="str">
            <v>Liabilities in respect of current transfers municipal level</v>
          </cell>
          <cell r="F329">
            <v>-1111864.94</v>
          </cell>
          <cell r="G329">
            <v>24682747276.240002</v>
          </cell>
          <cell r="H329">
            <v>24682747276.240002</v>
          </cell>
          <cell r="I329">
            <v>0</v>
          </cell>
          <cell r="J329">
            <v>6119895.96</v>
          </cell>
          <cell r="K329">
            <v>6119895.96</v>
          </cell>
          <cell r="L329">
            <v>0</v>
          </cell>
          <cell r="M329">
            <v>24688867172.200001</v>
          </cell>
          <cell r="N329">
            <v>24688867172.200001</v>
          </cell>
          <cell r="O329">
            <v>-1111864.94</v>
          </cell>
        </row>
        <row r="330">
          <cell r="B330" t="str">
            <v>243322</v>
          </cell>
          <cell r="C330" t="str">
            <v>Liabilities on capital transfers level of territorial autonomy</v>
          </cell>
          <cell r="F330">
            <v>0</v>
          </cell>
          <cell r="G330">
            <v>94084275.900000006</v>
          </cell>
          <cell r="H330">
            <v>94084275.900000006</v>
          </cell>
          <cell r="I330">
            <v>0</v>
          </cell>
          <cell r="J330">
            <v>0</v>
          </cell>
          <cell r="K330">
            <v>0</v>
          </cell>
          <cell r="L330">
            <v>0</v>
          </cell>
          <cell r="M330">
            <v>94084275.900000006</v>
          </cell>
          <cell r="N330">
            <v>94084275.900000006</v>
          </cell>
          <cell r="O330">
            <v>0</v>
          </cell>
        </row>
        <row r="331">
          <cell r="B331" t="str">
            <v>243323</v>
          </cell>
          <cell r="C331" t="str">
            <v>Liabilities on capital transfers level cities</v>
          </cell>
          <cell r="F331">
            <v>0</v>
          </cell>
          <cell r="G331">
            <v>61756727</v>
          </cell>
          <cell r="H331">
            <v>61756727</v>
          </cell>
          <cell r="I331">
            <v>0</v>
          </cell>
          <cell r="J331">
            <v>0</v>
          </cell>
          <cell r="K331">
            <v>0</v>
          </cell>
          <cell r="L331">
            <v>0</v>
          </cell>
          <cell r="M331">
            <v>61756727</v>
          </cell>
          <cell r="N331">
            <v>61756727</v>
          </cell>
          <cell r="O331">
            <v>0</v>
          </cell>
        </row>
        <row r="332">
          <cell r="B332" t="str">
            <v>243324</v>
          </cell>
          <cell r="C332" t="str">
            <v>Liabilities on capital transfers municipal level</v>
          </cell>
          <cell r="F332">
            <v>0</v>
          </cell>
          <cell r="G332">
            <v>964323687.85000002</v>
          </cell>
          <cell r="H332">
            <v>964323687.85000002</v>
          </cell>
          <cell r="I332">
            <v>0</v>
          </cell>
          <cell r="J332">
            <v>0</v>
          </cell>
          <cell r="K332">
            <v>0</v>
          </cell>
          <cell r="L332">
            <v>0</v>
          </cell>
          <cell r="M332">
            <v>964323687.85000002</v>
          </cell>
          <cell r="N332">
            <v>964323687.85000002</v>
          </cell>
          <cell r="O332">
            <v>0</v>
          </cell>
        </row>
        <row r="333">
          <cell r="B333" t="str">
            <v>2434</v>
          </cell>
          <cell r="C333" t="str">
            <v>Liabilities on grants to organizations for mandatory social insurance</v>
          </cell>
          <cell r="F333">
            <v>0</v>
          </cell>
          <cell r="G333">
            <v>242578454860.39001</v>
          </cell>
          <cell r="H333">
            <v>242578454860.39001</v>
          </cell>
          <cell r="I333">
            <v>0</v>
          </cell>
          <cell r="J333">
            <v>0</v>
          </cell>
          <cell r="K333">
            <v>0</v>
          </cell>
          <cell r="L333">
            <v>0</v>
          </cell>
          <cell r="M333">
            <v>242578454860.39001</v>
          </cell>
          <cell r="N333">
            <v>242578454860.39001</v>
          </cell>
          <cell r="O333">
            <v>0</v>
          </cell>
        </row>
        <row r="334">
          <cell r="B334" t="str">
            <v>243411</v>
          </cell>
          <cell r="C334" t="str">
            <v>Liabilities on current grants the Republican Fund for Health Insurance</v>
          </cell>
          <cell r="F334">
            <v>0</v>
          </cell>
          <cell r="G334">
            <v>22110791658.689999</v>
          </cell>
          <cell r="H334">
            <v>22110791658.689999</v>
          </cell>
          <cell r="I334">
            <v>0</v>
          </cell>
          <cell r="J334">
            <v>0</v>
          </cell>
          <cell r="K334">
            <v>0</v>
          </cell>
          <cell r="L334">
            <v>0</v>
          </cell>
          <cell r="M334">
            <v>22110791658.689999</v>
          </cell>
          <cell r="N334">
            <v>22110791658.689999</v>
          </cell>
          <cell r="O334">
            <v>0</v>
          </cell>
        </row>
        <row r="335">
          <cell r="B335" t="str">
            <v>243412</v>
          </cell>
          <cell r="C335" t="str">
            <v>Liabilities on current grants PIO Fund insured employees</v>
          </cell>
          <cell r="F335">
            <v>0</v>
          </cell>
          <cell r="G335">
            <v>192229486791.88</v>
          </cell>
          <cell r="H335">
            <v>192229486791.88</v>
          </cell>
          <cell r="I335">
            <v>0</v>
          </cell>
          <cell r="J335">
            <v>0</v>
          </cell>
          <cell r="K335">
            <v>0</v>
          </cell>
          <cell r="L335">
            <v>0</v>
          </cell>
          <cell r="M335">
            <v>192229486791.88</v>
          </cell>
          <cell r="N335">
            <v>192229486791.88</v>
          </cell>
          <cell r="O335">
            <v>0</v>
          </cell>
        </row>
        <row r="336">
          <cell r="B336" t="str">
            <v>243413</v>
          </cell>
          <cell r="C336" t="str">
            <v>Liabilities on current grants PIO Fund insured farmers</v>
          </cell>
          <cell r="F336">
            <v>0</v>
          </cell>
          <cell r="G336">
            <v>18600000000.040001</v>
          </cell>
          <cell r="H336">
            <v>18600000000.040001</v>
          </cell>
          <cell r="I336">
            <v>0</v>
          </cell>
          <cell r="J336">
            <v>0</v>
          </cell>
          <cell r="K336">
            <v>0</v>
          </cell>
          <cell r="L336">
            <v>0</v>
          </cell>
          <cell r="M336">
            <v>18600000000.040001</v>
          </cell>
          <cell r="N336">
            <v>18600000000.040001</v>
          </cell>
          <cell r="O336">
            <v>0</v>
          </cell>
        </row>
        <row r="337">
          <cell r="B337" t="str">
            <v>243414</v>
          </cell>
          <cell r="C337" t="str">
            <v>Liabilities on current grants PIO Fund insured self-employed</v>
          </cell>
          <cell r="F337">
            <v>0</v>
          </cell>
          <cell r="G337">
            <v>542802055.76999998</v>
          </cell>
          <cell r="H337">
            <v>542802055.76999998</v>
          </cell>
          <cell r="I337">
            <v>0</v>
          </cell>
          <cell r="J337">
            <v>0</v>
          </cell>
          <cell r="K337">
            <v>0</v>
          </cell>
          <cell r="L337">
            <v>0</v>
          </cell>
          <cell r="M337">
            <v>542802055.76999998</v>
          </cell>
          <cell r="N337">
            <v>542802055.76999998</v>
          </cell>
          <cell r="O337">
            <v>0</v>
          </cell>
        </row>
        <row r="338">
          <cell r="B338" t="str">
            <v>243415</v>
          </cell>
          <cell r="C338" t="str">
            <v>Liabilities on current grants to the National Employment Service</v>
          </cell>
          <cell r="F338">
            <v>0</v>
          </cell>
          <cell r="G338">
            <v>9095374354.0100002</v>
          </cell>
          <cell r="H338">
            <v>9095374354.0100002</v>
          </cell>
          <cell r="I338">
            <v>0</v>
          </cell>
          <cell r="J338">
            <v>0</v>
          </cell>
          <cell r="K338">
            <v>0</v>
          </cell>
          <cell r="L338">
            <v>0</v>
          </cell>
          <cell r="M338">
            <v>9095374354.0100002</v>
          </cell>
          <cell r="N338">
            <v>9095374354.0100002</v>
          </cell>
          <cell r="O338">
            <v>0</v>
          </cell>
        </row>
        <row r="339">
          <cell r="B339" t="str">
            <v>2442</v>
          </cell>
          <cell r="C339" t="str">
            <v>Liabilities in respect of social assistance from the budget</v>
          </cell>
          <cell r="F339">
            <v>0</v>
          </cell>
          <cell r="G339">
            <v>90885623853.429993</v>
          </cell>
          <cell r="H339">
            <v>90885623853.429993</v>
          </cell>
          <cell r="I339">
            <v>0</v>
          </cell>
          <cell r="J339">
            <v>0</v>
          </cell>
          <cell r="K339">
            <v>0</v>
          </cell>
          <cell r="L339">
            <v>0</v>
          </cell>
          <cell r="M339">
            <v>90885623853.429993</v>
          </cell>
          <cell r="N339">
            <v>90885623853.429993</v>
          </cell>
          <cell r="O339">
            <v>0</v>
          </cell>
        </row>
        <row r="340">
          <cell r="B340" t="str">
            <v>244212</v>
          </cell>
          <cell r="C340" t="str">
            <v>Disability</v>
          </cell>
          <cell r="F340">
            <v>0</v>
          </cell>
          <cell r="G340">
            <v>9874172123.8600006</v>
          </cell>
          <cell r="H340">
            <v>9874172123.8600006</v>
          </cell>
          <cell r="I340">
            <v>0</v>
          </cell>
          <cell r="J340">
            <v>0</v>
          </cell>
          <cell r="K340">
            <v>0</v>
          </cell>
          <cell r="L340">
            <v>0</v>
          </cell>
          <cell r="M340">
            <v>9874172123.8600006</v>
          </cell>
          <cell r="N340">
            <v>9874172123.8600006</v>
          </cell>
          <cell r="O340">
            <v>0</v>
          </cell>
        </row>
        <row r="341">
          <cell r="B341" t="str">
            <v>244213</v>
          </cell>
          <cell r="C341" t="str">
            <v>Disability war invalids</v>
          </cell>
          <cell r="F341">
            <v>0</v>
          </cell>
          <cell r="G341">
            <v>13882978814.969999</v>
          </cell>
          <cell r="H341">
            <v>13882978814.969999</v>
          </cell>
          <cell r="I341">
            <v>0</v>
          </cell>
          <cell r="J341">
            <v>0</v>
          </cell>
          <cell r="K341">
            <v>0</v>
          </cell>
          <cell r="L341">
            <v>0</v>
          </cell>
          <cell r="M341">
            <v>13882978814.969999</v>
          </cell>
          <cell r="N341">
            <v>13882978814.969999</v>
          </cell>
          <cell r="O341">
            <v>0</v>
          </cell>
        </row>
        <row r="342">
          <cell r="B342" t="str">
            <v>244221</v>
          </cell>
          <cell r="C342" t="str">
            <v>Liabilities for fees in the budget for maternity leave</v>
          </cell>
          <cell r="F342">
            <v>0</v>
          </cell>
          <cell r="G342">
            <v>29609392616.049999</v>
          </cell>
          <cell r="H342">
            <v>29609392616.049999</v>
          </cell>
          <cell r="I342">
            <v>0</v>
          </cell>
          <cell r="J342">
            <v>0</v>
          </cell>
          <cell r="K342">
            <v>0</v>
          </cell>
          <cell r="L342">
            <v>0</v>
          </cell>
          <cell r="M342">
            <v>29609392616.049999</v>
          </cell>
          <cell r="N342">
            <v>29609392616.049999</v>
          </cell>
          <cell r="O342">
            <v>0</v>
          </cell>
        </row>
        <row r="343">
          <cell r="B343" t="str">
            <v>244231</v>
          </cell>
          <cell r="C343" t="str">
            <v>Liabilities for fees from the budget for children and families</v>
          </cell>
          <cell r="F343">
            <v>0</v>
          </cell>
          <cell r="G343">
            <v>36223011582.830002</v>
          </cell>
          <cell r="H343">
            <v>36223011582.830002</v>
          </cell>
          <cell r="I343">
            <v>0</v>
          </cell>
          <cell r="J343">
            <v>0</v>
          </cell>
          <cell r="K343">
            <v>0</v>
          </cell>
          <cell r="L343">
            <v>0</v>
          </cell>
          <cell r="M343">
            <v>36223011582.830002</v>
          </cell>
          <cell r="N343">
            <v>36223011582.830002</v>
          </cell>
          <cell r="O343">
            <v>0</v>
          </cell>
        </row>
        <row r="344">
          <cell r="B344" t="str">
            <v>244241</v>
          </cell>
          <cell r="C344" t="str">
            <v>Liabilities for fees in the budget for unemployment</v>
          </cell>
          <cell r="F344">
            <v>0</v>
          </cell>
          <cell r="G344">
            <v>41127781.740000002</v>
          </cell>
          <cell r="H344">
            <v>41127781.740000002</v>
          </cell>
          <cell r="I344">
            <v>0</v>
          </cell>
          <cell r="J344">
            <v>0</v>
          </cell>
          <cell r="K344">
            <v>0</v>
          </cell>
          <cell r="L344">
            <v>0</v>
          </cell>
          <cell r="M344">
            <v>41127781.740000002</v>
          </cell>
          <cell r="N344">
            <v>41127781.740000002</v>
          </cell>
          <cell r="O344">
            <v>0</v>
          </cell>
        </row>
        <row r="345">
          <cell r="B345" t="str">
            <v>244261</v>
          </cell>
          <cell r="C345" t="str">
            <v>Liabilities for fees from the budget in case of death</v>
          </cell>
          <cell r="F345">
            <v>0</v>
          </cell>
          <cell r="G345">
            <v>126395172.98999999</v>
          </cell>
          <cell r="H345">
            <v>126395172.98999999</v>
          </cell>
          <cell r="I345">
            <v>0</v>
          </cell>
          <cell r="J345">
            <v>0</v>
          </cell>
          <cell r="K345">
            <v>0</v>
          </cell>
          <cell r="L345">
            <v>0</v>
          </cell>
          <cell r="M345">
            <v>126395172.98999999</v>
          </cell>
          <cell r="N345">
            <v>126395172.98999999</v>
          </cell>
          <cell r="O345">
            <v>0</v>
          </cell>
        </row>
        <row r="346">
          <cell r="B346" t="str">
            <v>244271</v>
          </cell>
          <cell r="C346" t="str">
            <v>Liabilities for fees for education</v>
          </cell>
          <cell r="F346">
            <v>0</v>
          </cell>
          <cell r="G346">
            <v>899813000</v>
          </cell>
          <cell r="H346">
            <v>899813000</v>
          </cell>
          <cell r="I346">
            <v>0</v>
          </cell>
          <cell r="J346">
            <v>0</v>
          </cell>
          <cell r="K346">
            <v>0</v>
          </cell>
          <cell r="L346">
            <v>0</v>
          </cell>
          <cell r="M346">
            <v>899813000</v>
          </cell>
          <cell r="N346">
            <v>899813000</v>
          </cell>
          <cell r="O346">
            <v>0</v>
          </cell>
        </row>
        <row r="347">
          <cell r="B347" t="str">
            <v>244272</v>
          </cell>
          <cell r="C347" t="str">
            <v>Liabilities for fees for Culture</v>
          </cell>
          <cell r="F347">
            <v>0</v>
          </cell>
          <cell r="G347">
            <v>207757579.75999999</v>
          </cell>
          <cell r="H347">
            <v>207757579.75999999</v>
          </cell>
          <cell r="I347">
            <v>0</v>
          </cell>
          <cell r="J347">
            <v>0</v>
          </cell>
          <cell r="K347">
            <v>0</v>
          </cell>
          <cell r="L347">
            <v>0</v>
          </cell>
          <cell r="M347">
            <v>207757579.75999999</v>
          </cell>
          <cell r="N347">
            <v>207757579.75999999</v>
          </cell>
          <cell r="O347">
            <v>0</v>
          </cell>
        </row>
        <row r="348">
          <cell r="B348" t="str">
            <v>244274</v>
          </cell>
          <cell r="C348" t="str">
            <v>Liabilities for fees for sports</v>
          </cell>
          <cell r="F348">
            <v>0</v>
          </cell>
          <cell r="G348">
            <v>6884.77</v>
          </cell>
          <cell r="H348">
            <v>6884.77</v>
          </cell>
          <cell r="I348">
            <v>0</v>
          </cell>
          <cell r="J348">
            <v>0</v>
          </cell>
          <cell r="K348">
            <v>0</v>
          </cell>
          <cell r="L348">
            <v>0</v>
          </cell>
          <cell r="M348">
            <v>6884.77</v>
          </cell>
          <cell r="N348">
            <v>6884.77</v>
          </cell>
          <cell r="O348">
            <v>0</v>
          </cell>
        </row>
        <row r="349">
          <cell r="B349" t="str">
            <v>244281</v>
          </cell>
          <cell r="C349" t="str">
            <v>Liabilities for fees from the budget for housing and life</v>
          </cell>
          <cell r="F349">
            <v>0</v>
          </cell>
          <cell r="G349">
            <v>4946658.58</v>
          </cell>
          <cell r="H349">
            <v>4946658.58</v>
          </cell>
          <cell r="I349">
            <v>0</v>
          </cell>
          <cell r="J349">
            <v>0</v>
          </cell>
          <cell r="K349">
            <v>0</v>
          </cell>
          <cell r="L349">
            <v>0</v>
          </cell>
          <cell r="M349">
            <v>4946658.58</v>
          </cell>
          <cell r="N349">
            <v>4946658.58</v>
          </cell>
          <cell r="O349">
            <v>0</v>
          </cell>
        </row>
        <row r="350">
          <cell r="B350" t="str">
            <v>244291</v>
          </cell>
          <cell r="C350" t="str">
            <v>Liabilities in respect of compensation to former political prisoners</v>
          </cell>
          <cell r="F350">
            <v>0</v>
          </cell>
          <cell r="G350">
            <v>97745</v>
          </cell>
          <cell r="H350">
            <v>97745</v>
          </cell>
          <cell r="I350">
            <v>0</v>
          </cell>
          <cell r="J350">
            <v>0</v>
          </cell>
          <cell r="K350">
            <v>0</v>
          </cell>
          <cell r="L350">
            <v>0</v>
          </cell>
          <cell r="M350">
            <v>97745</v>
          </cell>
          <cell r="N350">
            <v>97745</v>
          </cell>
          <cell r="O350">
            <v>0</v>
          </cell>
        </row>
        <row r="351">
          <cell r="B351" t="str">
            <v>244292</v>
          </cell>
          <cell r="C351" t="str">
            <v>Liabilities for fees prisoners</v>
          </cell>
          <cell r="F351">
            <v>0</v>
          </cell>
          <cell r="G351">
            <v>10946161.300000001</v>
          </cell>
          <cell r="H351">
            <v>10946161.300000001</v>
          </cell>
          <cell r="I351">
            <v>0</v>
          </cell>
          <cell r="J351">
            <v>0</v>
          </cell>
          <cell r="K351">
            <v>0</v>
          </cell>
          <cell r="L351">
            <v>0</v>
          </cell>
          <cell r="M351">
            <v>10946161.300000001</v>
          </cell>
          <cell r="N351">
            <v>10946161.300000001</v>
          </cell>
          <cell r="O351">
            <v>0</v>
          </cell>
        </row>
        <row r="352">
          <cell r="B352" t="str">
            <v>244293</v>
          </cell>
          <cell r="C352" t="str">
            <v>Liabilities in respect of one-off grant from the budget</v>
          </cell>
          <cell r="F352">
            <v>0</v>
          </cell>
          <cell r="G352">
            <v>4977731.58</v>
          </cell>
          <cell r="H352">
            <v>4977731.58</v>
          </cell>
          <cell r="I352">
            <v>0</v>
          </cell>
          <cell r="J352">
            <v>0</v>
          </cell>
          <cell r="K352">
            <v>0</v>
          </cell>
          <cell r="L352">
            <v>0</v>
          </cell>
          <cell r="M352">
            <v>4977731.58</v>
          </cell>
          <cell r="N352">
            <v>4977731.58</v>
          </cell>
          <cell r="O352">
            <v>0</v>
          </cell>
        </row>
        <row r="353">
          <cell r="B353" t="str">
            <v>2451</v>
          </cell>
          <cell r="C353" t="str">
            <v>Liabilities on grants to non-governmental organizations</v>
          </cell>
          <cell r="F353">
            <v>0</v>
          </cell>
          <cell r="G353">
            <v>6000613899.6899996</v>
          </cell>
          <cell r="H353">
            <v>6000613899.6899996</v>
          </cell>
          <cell r="I353">
            <v>0</v>
          </cell>
          <cell r="J353">
            <v>27864112</v>
          </cell>
          <cell r="K353">
            <v>27864112</v>
          </cell>
          <cell r="L353">
            <v>0</v>
          </cell>
          <cell r="M353">
            <v>6028478011.6899996</v>
          </cell>
          <cell r="N353">
            <v>6028478011.6899996</v>
          </cell>
          <cell r="O353">
            <v>0</v>
          </cell>
        </row>
        <row r="354">
          <cell r="B354" t="str">
            <v>245113</v>
          </cell>
          <cell r="C354" t="str">
            <v>Liabilities arising from grant to the Red Cross Serbia</v>
          </cell>
          <cell r="F354">
            <v>0</v>
          </cell>
          <cell r="G354">
            <v>869999997</v>
          </cell>
          <cell r="H354">
            <v>869999997</v>
          </cell>
          <cell r="I354">
            <v>0</v>
          </cell>
          <cell r="J354">
            <v>0</v>
          </cell>
          <cell r="K354">
            <v>0</v>
          </cell>
          <cell r="L354">
            <v>0</v>
          </cell>
          <cell r="M354">
            <v>869999997</v>
          </cell>
          <cell r="N354">
            <v>869999997</v>
          </cell>
          <cell r="O354">
            <v>0</v>
          </cell>
        </row>
        <row r="355">
          <cell r="B355" t="str">
            <v>245191</v>
          </cell>
          <cell r="C355" t="str">
            <v>Liabilities arising from subsidies sports and youth organizations</v>
          </cell>
          <cell r="F355">
            <v>0</v>
          </cell>
          <cell r="G355">
            <v>1785861545</v>
          </cell>
          <cell r="H355">
            <v>1785861545</v>
          </cell>
          <cell r="I355">
            <v>0</v>
          </cell>
          <cell r="J355">
            <v>0</v>
          </cell>
          <cell r="K355">
            <v>0</v>
          </cell>
          <cell r="L355">
            <v>0</v>
          </cell>
          <cell r="M355">
            <v>1785861545</v>
          </cell>
          <cell r="N355">
            <v>1785861545</v>
          </cell>
          <cell r="O355">
            <v>0</v>
          </cell>
        </row>
        <row r="356">
          <cell r="B356" t="str">
            <v>245193</v>
          </cell>
          <cell r="C356" t="str">
            <v>Liabilities arising from subsidies to religious communities</v>
          </cell>
          <cell r="F356">
            <v>0</v>
          </cell>
          <cell r="G356">
            <v>882062917.75999999</v>
          </cell>
          <cell r="H356">
            <v>882062917.75999999</v>
          </cell>
          <cell r="I356">
            <v>0</v>
          </cell>
          <cell r="J356">
            <v>0</v>
          </cell>
          <cell r="K356">
            <v>0</v>
          </cell>
          <cell r="L356">
            <v>0</v>
          </cell>
          <cell r="M356">
            <v>882062917.75999999</v>
          </cell>
          <cell r="N356">
            <v>882062917.75999999</v>
          </cell>
          <cell r="O356">
            <v>0</v>
          </cell>
        </row>
        <row r="357">
          <cell r="B357" t="str">
            <v>245194</v>
          </cell>
          <cell r="C357" t="str">
            <v>Liabilities on grants other associations of citizens and political parties</v>
          </cell>
          <cell r="F357">
            <v>0</v>
          </cell>
          <cell r="G357">
            <v>2030201515.4400001</v>
          </cell>
          <cell r="H357">
            <v>2030201515.4400001</v>
          </cell>
          <cell r="I357">
            <v>0</v>
          </cell>
          <cell r="J357">
            <v>26886860</v>
          </cell>
          <cell r="K357">
            <v>26886860</v>
          </cell>
          <cell r="L357">
            <v>0</v>
          </cell>
          <cell r="M357">
            <v>2057088375.4400001</v>
          </cell>
          <cell r="N357">
            <v>2057088375.4400001</v>
          </cell>
          <cell r="O357">
            <v>0</v>
          </cell>
        </row>
        <row r="358">
          <cell r="B358" t="str">
            <v>245199</v>
          </cell>
          <cell r="C358" t="str">
            <v>Liabilities in respect of grants to other nonprofit institutions</v>
          </cell>
          <cell r="F358">
            <v>0</v>
          </cell>
          <cell r="G358">
            <v>432487924.49000001</v>
          </cell>
          <cell r="H358">
            <v>432487924.49000001</v>
          </cell>
          <cell r="I358">
            <v>0</v>
          </cell>
          <cell r="J358">
            <v>977252</v>
          </cell>
          <cell r="K358">
            <v>977252</v>
          </cell>
          <cell r="L358">
            <v>0</v>
          </cell>
          <cell r="M358">
            <v>433465176.49000001</v>
          </cell>
          <cell r="N358">
            <v>433465176.49000001</v>
          </cell>
          <cell r="O358">
            <v>0</v>
          </cell>
        </row>
        <row r="359">
          <cell r="B359" t="str">
            <v>2452</v>
          </cell>
          <cell r="C359" t="str">
            <v>Other taxes, mandatory fees and fines</v>
          </cell>
          <cell r="F359">
            <v>0</v>
          </cell>
          <cell r="G359">
            <v>344131677.07999998</v>
          </cell>
          <cell r="H359">
            <v>344131677.07999998</v>
          </cell>
          <cell r="I359">
            <v>0</v>
          </cell>
          <cell r="J359">
            <v>5447772.4800000004</v>
          </cell>
          <cell r="K359">
            <v>5447772.4800000004</v>
          </cell>
          <cell r="L359">
            <v>0</v>
          </cell>
          <cell r="M359">
            <v>349579449.56</v>
          </cell>
          <cell r="N359">
            <v>349579449.56</v>
          </cell>
          <cell r="O359">
            <v>0</v>
          </cell>
        </row>
        <row r="360">
          <cell r="B360" t="str">
            <v>245211</v>
          </cell>
          <cell r="C360" t="str">
            <v>Liabilities arising from property tax</v>
          </cell>
          <cell r="F360">
            <v>0</v>
          </cell>
          <cell r="G360" t="str">
            <v>2878579,15-</v>
          </cell>
          <cell r="H360" t="str">
            <v>2878579,15-</v>
          </cell>
          <cell r="I360">
            <v>0</v>
          </cell>
          <cell r="J360">
            <v>0</v>
          </cell>
          <cell r="K360">
            <v>0</v>
          </cell>
          <cell r="L360">
            <v>0</v>
          </cell>
          <cell r="M360" t="str">
            <v>2878579,15-</v>
          </cell>
          <cell r="N360" t="str">
            <v>2878579,15-</v>
          </cell>
          <cell r="O360">
            <v>0</v>
          </cell>
        </row>
        <row r="361">
          <cell r="B361" t="str">
            <v>245212</v>
          </cell>
          <cell r="C361" t="str">
            <v>Liabilities from taxes on goods and services</v>
          </cell>
          <cell r="F361">
            <v>0</v>
          </cell>
          <cell r="G361">
            <v>8975.1</v>
          </cell>
          <cell r="H361">
            <v>8975.1</v>
          </cell>
          <cell r="I361">
            <v>0</v>
          </cell>
          <cell r="J361">
            <v>0</v>
          </cell>
          <cell r="K361">
            <v>0</v>
          </cell>
          <cell r="L361">
            <v>0</v>
          </cell>
          <cell r="M361">
            <v>8975.1</v>
          </cell>
          <cell r="N361">
            <v>8975.1</v>
          </cell>
          <cell r="O361">
            <v>0</v>
          </cell>
        </row>
        <row r="362">
          <cell r="B362" t="str">
            <v>245213</v>
          </cell>
          <cell r="C362" t="str">
            <v>Taxes payable on the use of goods or the provision of services</v>
          </cell>
          <cell r="F362">
            <v>0</v>
          </cell>
          <cell r="G362">
            <v>15503887.939999999</v>
          </cell>
          <cell r="H362">
            <v>15503887.939999999</v>
          </cell>
          <cell r="I362">
            <v>0</v>
          </cell>
          <cell r="J362">
            <v>817749.38</v>
          </cell>
          <cell r="K362">
            <v>817749.38</v>
          </cell>
          <cell r="L362">
            <v>0</v>
          </cell>
          <cell r="M362">
            <v>16321637.32</v>
          </cell>
          <cell r="N362">
            <v>16321637.32</v>
          </cell>
          <cell r="O362">
            <v>0</v>
          </cell>
        </row>
        <row r="363">
          <cell r="B363" t="str">
            <v>245214</v>
          </cell>
          <cell r="C363" t="str">
            <v>Liabilities arising from taxes on international trade</v>
          </cell>
          <cell r="F363">
            <v>0</v>
          </cell>
          <cell r="G363">
            <v>500016.34</v>
          </cell>
          <cell r="H363">
            <v>500016.34</v>
          </cell>
          <cell r="I363">
            <v>0</v>
          </cell>
          <cell r="J363">
            <v>0</v>
          </cell>
          <cell r="K363">
            <v>0</v>
          </cell>
          <cell r="L363">
            <v>0</v>
          </cell>
          <cell r="M363">
            <v>500016.34</v>
          </cell>
          <cell r="N363">
            <v>500016.34</v>
          </cell>
          <cell r="O363">
            <v>0</v>
          </cell>
        </row>
        <row r="364">
          <cell r="B364" t="str">
            <v>245219</v>
          </cell>
          <cell r="C364" t="str">
            <v>Liabilities on other taxes</v>
          </cell>
          <cell r="F364">
            <v>0</v>
          </cell>
          <cell r="G364">
            <v>176767420.88</v>
          </cell>
          <cell r="H364">
            <v>176767420.88</v>
          </cell>
          <cell r="I364">
            <v>0</v>
          </cell>
          <cell r="J364">
            <v>90984.639999999999</v>
          </cell>
          <cell r="K364">
            <v>90984.639999999999</v>
          </cell>
          <cell r="L364">
            <v>0</v>
          </cell>
          <cell r="M364">
            <v>176858405.52000001</v>
          </cell>
          <cell r="N364">
            <v>176858405.52000001</v>
          </cell>
          <cell r="O364">
            <v>0</v>
          </cell>
        </row>
        <row r="365">
          <cell r="B365" t="str">
            <v>245221</v>
          </cell>
          <cell r="C365" t="str">
            <v>republican tax</v>
          </cell>
          <cell r="F365">
            <v>0</v>
          </cell>
          <cell r="G365">
            <v>30613033.41</v>
          </cell>
          <cell r="H365">
            <v>30613033.41</v>
          </cell>
          <cell r="I365">
            <v>0</v>
          </cell>
          <cell r="J365">
            <v>1190</v>
          </cell>
          <cell r="K365">
            <v>1190</v>
          </cell>
          <cell r="L365">
            <v>0</v>
          </cell>
          <cell r="M365">
            <v>30614223.41</v>
          </cell>
          <cell r="N365">
            <v>30614223.41</v>
          </cell>
          <cell r="O365">
            <v>0</v>
          </cell>
        </row>
        <row r="366">
          <cell r="B366" t="str">
            <v>245222</v>
          </cell>
          <cell r="C366" t="str">
            <v>Provincial taxes</v>
          </cell>
          <cell r="F366">
            <v>0</v>
          </cell>
          <cell r="G366">
            <v>189862</v>
          </cell>
          <cell r="H366">
            <v>189862</v>
          </cell>
          <cell r="I366">
            <v>0</v>
          </cell>
          <cell r="J366">
            <v>0</v>
          </cell>
          <cell r="K366">
            <v>0</v>
          </cell>
          <cell r="L366">
            <v>0</v>
          </cell>
          <cell r="M366">
            <v>189862</v>
          </cell>
          <cell r="N366">
            <v>189862</v>
          </cell>
          <cell r="O366">
            <v>0</v>
          </cell>
        </row>
        <row r="367">
          <cell r="B367" t="str">
            <v>245223</v>
          </cell>
          <cell r="C367" t="str">
            <v>city ​​tax</v>
          </cell>
          <cell r="F367">
            <v>0</v>
          </cell>
          <cell r="G367">
            <v>9250</v>
          </cell>
          <cell r="H367">
            <v>9250</v>
          </cell>
          <cell r="I367">
            <v>0</v>
          </cell>
          <cell r="J367">
            <v>0</v>
          </cell>
          <cell r="K367">
            <v>0</v>
          </cell>
          <cell r="L367">
            <v>0</v>
          </cell>
          <cell r="M367">
            <v>9250</v>
          </cell>
          <cell r="N367">
            <v>9250</v>
          </cell>
          <cell r="O367">
            <v>0</v>
          </cell>
        </row>
        <row r="368">
          <cell r="B368" t="str">
            <v>245224</v>
          </cell>
          <cell r="C368" t="str">
            <v>municipal taxes</v>
          </cell>
          <cell r="F368">
            <v>0</v>
          </cell>
          <cell r="G368">
            <v>80696710.739999995</v>
          </cell>
          <cell r="H368">
            <v>80696710.739999995</v>
          </cell>
          <cell r="I368">
            <v>0</v>
          </cell>
          <cell r="J368">
            <v>0</v>
          </cell>
          <cell r="K368">
            <v>0</v>
          </cell>
          <cell r="L368">
            <v>0</v>
          </cell>
          <cell r="M368">
            <v>80696710.739999995</v>
          </cell>
          <cell r="N368">
            <v>80696710.739999995</v>
          </cell>
          <cell r="O368">
            <v>0</v>
          </cell>
        </row>
        <row r="369">
          <cell r="B369" t="str">
            <v>245225</v>
          </cell>
          <cell r="C369" t="str">
            <v>court fees</v>
          </cell>
          <cell r="F369">
            <v>0</v>
          </cell>
          <cell r="G369">
            <v>3058869.9</v>
          </cell>
          <cell r="H369">
            <v>3058869.9</v>
          </cell>
          <cell r="I369">
            <v>0</v>
          </cell>
          <cell r="J369">
            <v>0</v>
          </cell>
          <cell r="K369">
            <v>0</v>
          </cell>
          <cell r="L369">
            <v>0</v>
          </cell>
          <cell r="M369">
            <v>3058869.9</v>
          </cell>
          <cell r="N369">
            <v>3058869.9</v>
          </cell>
          <cell r="O369">
            <v>0</v>
          </cell>
        </row>
        <row r="370">
          <cell r="B370" t="str">
            <v>245231</v>
          </cell>
          <cell r="C370" t="str">
            <v>republican penalties</v>
          </cell>
          <cell r="F370">
            <v>0</v>
          </cell>
          <cell r="G370">
            <v>943000</v>
          </cell>
          <cell r="H370">
            <v>943000</v>
          </cell>
          <cell r="I370">
            <v>0</v>
          </cell>
          <cell r="J370">
            <v>0</v>
          </cell>
          <cell r="K370">
            <v>0</v>
          </cell>
          <cell r="L370">
            <v>0</v>
          </cell>
          <cell r="M370">
            <v>943000</v>
          </cell>
          <cell r="N370">
            <v>943000</v>
          </cell>
          <cell r="O370">
            <v>0</v>
          </cell>
        </row>
        <row r="371">
          <cell r="B371" t="str">
            <v>245233</v>
          </cell>
          <cell r="C371" t="str">
            <v>city ​​fines</v>
          </cell>
          <cell r="F371">
            <v>0</v>
          </cell>
          <cell r="G371">
            <v>125200</v>
          </cell>
          <cell r="H371">
            <v>125200</v>
          </cell>
          <cell r="I371">
            <v>0</v>
          </cell>
          <cell r="J371">
            <v>0</v>
          </cell>
          <cell r="K371">
            <v>0</v>
          </cell>
          <cell r="L371">
            <v>0</v>
          </cell>
          <cell r="M371">
            <v>125200</v>
          </cell>
          <cell r="N371">
            <v>125200</v>
          </cell>
          <cell r="O371">
            <v>0</v>
          </cell>
        </row>
        <row r="372">
          <cell r="B372" t="str">
            <v>245241</v>
          </cell>
          <cell r="C372" t="str">
            <v>The obligation for value-added tax invoices issued by general tax rate (except advances received)</v>
          </cell>
          <cell r="F372">
            <v>0</v>
          </cell>
          <cell r="G372">
            <v>38594029.920000002</v>
          </cell>
          <cell r="H372">
            <v>38594029.920000002</v>
          </cell>
          <cell r="I372">
            <v>0</v>
          </cell>
          <cell r="J372">
            <v>4537848.46</v>
          </cell>
          <cell r="K372">
            <v>4537848.46</v>
          </cell>
          <cell r="L372">
            <v>0</v>
          </cell>
          <cell r="M372">
            <v>43131878.380000003</v>
          </cell>
          <cell r="N372">
            <v>43131878.380000003</v>
          </cell>
          <cell r="O372">
            <v>0</v>
          </cell>
        </row>
        <row r="373">
          <cell r="B373" t="str">
            <v>2453</v>
          </cell>
          <cell r="C373" t="str">
            <v>Liabilities in respect of fines and penalties by the courts in</v>
          </cell>
          <cell r="F373">
            <v>0</v>
          </cell>
          <cell r="G373">
            <v>2250540463.2199998</v>
          </cell>
          <cell r="H373">
            <v>2250540463.2199998</v>
          </cell>
          <cell r="I373">
            <v>0</v>
          </cell>
          <cell r="J373">
            <v>2217990.83</v>
          </cell>
          <cell r="K373">
            <v>2217990.83</v>
          </cell>
          <cell r="L373">
            <v>0</v>
          </cell>
          <cell r="M373">
            <v>2252758454.0500002</v>
          </cell>
          <cell r="N373">
            <v>2252758454.0500002</v>
          </cell>
          <cell r="O373">
            <v>0</v>
          </cell>
        </row>
        <row r="374">
          <cell r="B374" t="str">
            <v>245311</v>
          </cell>
          <cell r="C374" t="str">
            <v>Liabilities in respect of fines and penalties by the courts in</v>
          </cell>
          <cell r="F374">
            <v>0</v>
          </cell>
          <cell r="G374">
            <v>2250540463.2199998</v>
          </cell>
          <cell r="H374">
            <v>2250540463.2199998</v>
          </cell>
          <cell r="I374">
            <v>0</v>
          </cell>
          <cell r="J374">
            <v>2217990.83</v>
          </cell>
          <cell r="K374">
            <v>2217990.83</v>
          </cell>
          <cell r="L374">
            <v>0</v>
          </cell>
          <cell r="M374">
            <v>2252758454.0500002</v>
          </cell>
          <cell r="N374">
            <v>2252758454.0500002</v>
          </cell>
          <cell r="O374">
            <v>0</v>
          </cell>
        </row>
        <row r="375">
          <cell r="B375" t="str">
            <v>2454</v>
          </cell>
          <cell r="C375" t="str">
            <v>Liabilities in respect of damages for injuries and damages caused by natural disasters</v>
          </cell>
          <cell r="F375">
            <v>0</v>
          </cell>
          <cell r="G375">
            <v>3905897</v>
          </cell>
          <cell r="H375">
            <v>3905897</v>
          </cell>
          <cell r="I375">
            <v>0</v>
          </cell>
          <cell r="J375">
            <v>1860417635.0699999</v>
          </cell>
          <cell r="K375">
            <v>1860417635.0699999</v>
          </cell>
          <cell r="L375">
            <v>0</v>
          </cell>
          <cell r="M375">
            <v>1864323532.0699999</v>
          </cell>
          <cell r="N375">
            <v>1864323532.0699999</v>
          </cell>
          <cell r="O375">
            <v>0</v>
          </cell>
        </row>
        <row r="376">
          <cell r="B376" t="str">
            <v>245411</v>
          </cell>
          <cell r="C376" t="str">
            <v>Liabilities in respect of damages for injuries and damages caused by natural disasters</v>
          </cell>
          <cell r="F376">
            <v>0</v>
          </cell>
          <cell r="G376">
            <v>0</v>
          </cell>
          <cell r="H376">
            <v>0</v>
          </cell>
          <cell r="I376">
            <v>0</v>
          </cell>
          <cell r="J376">
            <v>1860417635.0699999</v>
          </cell>
          <cell r="K376">
            <v>1860417635.0699999</v>
          </cell>
          <cell r="L376">
            <v>0</v>
          </cell>
          <cell r="M376">
            <v>1860417635.0699999</v>
          </cell>
          <cell r="N376">
            <v>1860417635.0699999</v>
          </cell>
          <cell r="O376">
            <v>0</v>
          </cell>
        </row>
        <row r="377">
          <cell r="B377" t="str">
            <v>245421</v>
          </cell>
          <cell r="C377" t="str">
            <v>Liabilities in respect of damages from wildlife</v>
          </cell>
          <cell r="F377">
            <v>0</v>
          </cell>
          <cell r="G377">
            <v>3905897</v>
          </cell>
          <cell r="H377">
            <v>3905897</v>
          </cell>
          <cell r="I377">
            <v>0</v>
          </cell>
          <cell r="J377">
            <v>0</v>
          </cell>
          <cell r="K377">
            <v>0</v>
          </cell>
          <cell r="L377">
            <v>0</v>
          </cell>
          <cell r="M377">
            <v>3905897</v>
          </cell>
          <cell r="N377">
            <v>3905897</v>
          </cell>
          <cell r="O377">
            <v>0</v>
          </cell>
        </row>
        <row r="378">
          <cell r="B378" t="str">
            <v>2455</v>
          </cell>
          <cell r="C378" t="str">
            <v>Liabilities in respect of damages or injuries inflicted by state authorities</v>
          </cell>
          <cell r="F378">
            <v>0</v>
          </cell>
          <cell r="G378">
            <v>967614386.63999999</v>
          </cell>
          <cell r="H378">
            <v>967614386.63999999</v>
          </cell>
          <cell r="I378">
            <v>0</v>
          </cell>
          <cell r="J378">
            <v>100786.44</v>
          </cell>
          <cell r="K378">
            <v>100786.44</v>
          </cell>
          <cell r="L378">
            <v>0</v>
          </cell>
          <cell r="M378">
            <v>967715173.08000004</v>
          </cell>
          <cell r="N378">
            <v>967715173.08000004</v>
          </cell>
          <cell r="O378">
            <v>0</v>
          </cell>
        </row>
        <row r="379">
          <cell r="B379" t="str">
            <v>245511</v>
          </cell>
          <cell r="C379" t="str">
            <v>Liabilities in respect of damages or injuries inflicted by state authorities</v>
          </cell>
          <cell r="F379">
            <v>0</v>
          </cell>
          <cell r="G379">
            <v>967614386.63999999</v>
          </cell>
          <cell r="H379">
            <v>967614386.63999999</v>
          </cell>
          <cell r="I379">
            <v>0</v>
          </cell>
          <cell r="J379">
            <v>100786.44</v>
          </cell>
          <cell r="K379">
            <v>100786.44</v>
          </cell>
          <cell r="L379">
            <v>0</v>
          </cell>
          <cell r="M379">
            <v>967715173.08000004</v>
          </cell>
          <cell r="N379">
            <v>967715173.08000004</v>
          </cell>
          <cell r="O379">
            <v>0</v>
          </cell>
        </row>
        <row r="380">
          <cell r="B380" t="str">
            <v>2521</v>
          </cell>
          <cell r="C380" t="str">
            <v>Suppliers in the country</v>
          </cell>
          <cell r="F380">
            <v>0</v>
          </cell>
          <cell r="G380">
            <v>94998082346.639999</v>
          </cell>
          <cell r="H380">
            <v>94998082346.639999</v>
          </cell>
          <cell r="I380">
            <v>0</v>
          </cell>
          <cell r="J380">
            <v>9862782507.3799992</v>
          </cell>
          <cell r="K380">
            <v>9862782507.3799992</v>
          </cell>
          <cell r="L380">
            <v>0</v>
          </cell>
          <cell r="M380">
            <v>104860864854.02</v>
          </cell>
          <cell r="N380">
            <v>104860864854.02</v>
          </cell>
          <cell r="O380">
            <v>0</v>
          </cell>
        </row>
        <row r="381">
          <cell r="B381" t="str">
            <v>252111</v>
          </cell>
          <cell r="C381" t="str">
            <v>Suppliers in the country</v>
          </cell>
          <cell r="F381">
            <v>0</v>
          </cell>
          <cell r="G381">
            <v>94998082346.639999</v>
          </cell>
          <cell r="H381">
            <v>94998082346.639999</v>
          </cell>
          <cell r="I381">
            <v>0</v>
          </cell>
          <cell r="J381">
            <v>9862782507.3799992</v>
          </cell>
          <cell r="K381">
            <v>9862782507.3799992</v>
          </cell>
          <cell r="L381">
            <v>0</v>
          </cell>
          <cell r="M381">
            <v>104860864854.02</v>
          </cell>
          <cell r="N381">
            <v>104860864854.02</v>
          </cell>
          <cell r="O381">
            <v>0</v>
          </cell>
        </row>
        <row r="382">
          <cell r="B382" t="str">
            <v>2541</v>
          </cell>
          <cell r="C382" t="str">
            <v>Obligations of relations budget and budget users</v>
          </cell>
          <cell r="F382">
            <v>-737843439.75999999</v>
          </cell>
          <cell r="G382">
            <v>155242638835.62</v>
          </cell>
          <cell r="H382">
            <v>155243004790.01999</v>
          </cell>
          <cell r="I382">
            <v>-365954.4</v>
          </cell>
          <cell r="J382">
            <v>4153471928.0100002</v>
          </cell>
          <cell r="K382">
            <v>4153471928.0100002</v>
          </cell>
          <cell r="L382">
            <v>0</v>
          </cell>
          <cell r="M382">
            <v>159396110763.63</v>
          </cell>
          <cell r="N382">
            <v>159396476718.03</v>
          </cell>
          <cell r="O382">
            <v>-738209394.15999997</v>
          </cell>
        </row>
        <row r="383">
          <cell r="B383" t="str">
            <v>254111</v>
          </cell>
          <cell r="C383" t="str">
            <v>Liabilities to the budget</v>
          </cell>
          <cell r="F383">
            <v>-66285148.399999999</v>
          </cell>
          <cell r="G383">
            <v>647980</v>
          </cell>
          <cell r="H383">
            <v>1013934.4</v>
          </cell>
          <cell r="I383">
            <v>-365954.4</v>
          </cell>
          <cell r="J383">
            <v>0</v>
          </cell>
          <cell r="K383">
            <v>0</v>
          </cell>
          <cell r="L383">
            <v>0</v>
          </cell>
          <cell r="M383">
            <v>647980</v>
          </cell>
          <cell r="N383">
            <v>1013934.4</v>
          </cell>
          <cell r="O383">
            <v>-66651102.799999997</v>
          </cell>
        </row>
        <row r="384">
          <cell r="B384" t="str">
            <v>254112</v>
          </cell>
          <cell r="C384" t="str">
            <v>Obligations towards budget users</v>
          </cell>
          <cell r="F384">
            <v>-671558291.36000001</v>
          </cell>
          <cell r="G384">
            <v>155241990855.62</v>
          </cell>
          <cell r="H384">
            <v>155241990855.62</v>
          </cell>
          <cell r="I384">
            <v>0</v>
          </cell>
          <cell r="J384">
            <v>4153471928.0100002</v>
          </cell>
          <cell r="K384">
            <v>4153471928.0100002</v>
          </cell>
          <cell r="L384">
            <v>0</v>
          </cell>
          <cell r="M384">
            <v>159395462783.63</v>
          </cell>
          <cell r="N384">
            <v>159395462783.63</v>
          </cell>
          <cell r="O384">
            <v>-671558291.36000001</v>
          </cell>
        </row>
        <row r="385">
          <cell r="B385" t="str">
            <v>2542</v>
          </cell>
          <cell r="C385" t="str">
            <v>Other liabilities of the budget</v>
          </cell>
          <cell r="F385">
            <v>-510366343.19</v>
          </cell>
          <cell r="G385">
            <v>8591827969.2700005</v>
          </cell>
          <cell r="H385">
            <v>8591827969.2700005</v>
          </cell>
          <cell r="I385">
            <v>0</v>
          </cell>
          <cell r="J385">
            <v>236134184.91999999</v>
          </cell>
          <cell r="K385">
            <v>236134184.91999999</v>
          </cell>
          <cell r="L385">
            <v>0</v>
          </cell>
          <cell r="M385">
            <v>8827962154.1900005</v>
          </cell>
          <cell r="N385">
            <v>8827962154.1900005</v>
          </cell>
          <cell r="O385">
            <v>-510366343.19</v>
          </cell>
        </row>
        <row r="386">
          <cell r="B386" t="str">
            <v>254211</v>
          </cell>
          <cell r="C386" t="str">
            <v>Other liabilities of the budget</v>
          </cell>
          <cell r="F386">
            <v>-510366343.19</v>
          </cell>
          <cell r="G386">
            <v>8591827969.2700005</v>
          </cell>
          <cell r="H386">
            <v>8591827969.2700005</v>
          </cell>
          <cell r="I386">
            <v>0</v>
          </cell>
          <cell r="J386">
            <v>236134184.91999999</v>
          </cell>
          <cell r="K386">
            <v>236134184.91999999</v>
          </cell>
          <cell r="L386">
            <v>0</v>
          </cell>
          <cell r="M386">
            <v>8827962154.1900005</v>
          </cell>
          <cell r="N386">
            <v>8827962154.1900005</v>
          </cell>
          <cell r="O386">
            <v>-510366343.19</v>
          </cell>
        </row>
        <row r="387">
          <cell r="B387" t="str">
            <v>2549</v>
          </cell>
          <cell r="C387" t="str">
            <v>Other liabilities</v>
          </cell>
          <cell r="F387">
            <v>-1218661.5</v>
          </cell>
          <cell r="G387" t="str">
            <v>50952861,78-</v>
          </cell>
          <cell r="H387" t="str">
            <v>50952861,78-</v>
          </cell>
          <cell r="I387">
            <v>0</v>
          </cell>
          <cell r="J387">
            <v>148598338.56999999</v>
          </cell>
          <cell r="K387">
            <v>148598338.56999999</v>
          </cell>
          <cell r="L387">
            <v>0</v>
          </cell>
          <cell r="M387">
            <v>97645476.790000007</v>
          </cell>
          <cell r="N387">
            <v>97645476.790000007</v>
          </cell>
          <cell r="O387">
            <v>-1218661.5</v>
          </cell>
        </row>
        <row r="388">
          <cell r="B388" t="str">
            <v>254911</v>
          </cell>
          <cell r="C388" t="str">
            <v>Liabilities judicial and administrative restrictions</v>
          </cell>
          <cell r="F388">
            <v>-1218661.5</v>
          </cell>
          <cell r="G388">
            <v>0</v>
          </cell>
          <cell r="H388">
            <v>0</v>
          </cell>
          <cell r="I388">
            <v>0</v>
          </cell>
          <cell r="J388">
            <v>0</v>
          </cell>
          <cell r="K388">
            <v>0</v>
          </cell>
          <cell r="L388">
            <v>0</v>
          </cell>
          <cell r="M388">
            <v>0</v>
          </cell>
          <cell r="N388">
            <v>0</v>
          </cell>
          <cell r="O388">
            <v>-1218661.5</v>
          </cell>
        </row>
        <row r="389">
          <cell r="B389" t="str">
            <v>254913</v>
          </cell>
          <cell r="C389" t="str">
            <v>Liabilities for unpaid wages</v>
          </cell>
          <cell r="F389">
            <v>0</v>
          </cell>
          <cell r="G389" t="str">
            <v>50952861,78-</v>
          </cell>
          <cell r="H389" t="str">
            <v>50952861,78-</v>
          </cell>
          <cell r="I389">
            <v>0</v>
          </cell>
          <cell r="J389">
            <v>148598338.56999999</v>
          </cell>
          <cell r="K389">
            <v>148598338.56999999</v>
          </cell>
          <cell r="L389">
            <v>0</v>
          </cell>
          <cell r="M389">
            <v>97645476.790000007</v>
          </cell>
          <cell r="N389">
            <v>97645476.790000007</v>
          </cell>
          <cell r="O389">
            <v>0</v>
          </cell>
        </row>
        <row r="390">
          <cell r="B390" t="str">
            <v>2911</v>
          </cell>
          <cell r="C390" t="str">
            <v>Deferred income and earnings</v>
          </cell>
          <cell r="F390">
            <v>-104282810048.49001</v>
          </cell>
          <cell r="G390">
            <v>2905697193.3099999</v>
          </cell>
          <cell r="H390">
            <v>51567571518.18</v>
          </cell>
          <cell r="I390">
            <v>-48661874324.870003</v>
          </cell>
          <cell r="J390">
            <v>5842423.4400000004</v>
          </cell>
          <cell r="K390">
            <v>7496988.7800000003</v>
          </cell>
          <cell r="L390">
            <v>-1654565.34</v>
          </cell>
          <cell r="M390">
            <v>2911539616.75</v>
          </cell>
          <cell r="N390">
            <v>51575068506.959999</v>
          </cell>
          <cell r="O390">
            <v>-152946338938.70001</v>
          </cell>
        </row>
        <row r="391">
          <cell r="B391" t="str">
            <v>291111</v>
          </cell>
          <cell r="C391" t="str">
            <v>Deferred income from grants</v>
          </cell>
          <cell r="F391">
            <v>0</v>
          </cell>
          <cell r="G391">
            <v>0</v>
          </cell>
          <cell r="H391">
            <v>9887196246.3199997</v>
          </cell>
          <cell r="I391">
            <v>-9887196246.3199997</v>
          </cell>
          <cell r="J391">
            <v>0</v>
          </cell>
          <cell r="K391">
            <v>0</v>
          </cell>
          <cell r="L391">
            <v>0</v>
          </cell>
          <cell r="M391">
            <v>0</v>
          </cell>
          <cell r="N391">
            <v>9887196246.3199997</v>
          </cell>
          <cell r="O391">
            <v>-9887196246.3199997</v>
          </cell>
        </row>
        <row r="392">
          <cell r="B392" t="str">
            <v>291191</v>
          </cell>
          <cell r="C392" t="str">
            <v>Other deferred income and earnings</v>
          </cell>
          <cell r="F392">
            <v>-104282810048.49001</v>
          </cell>
          <cell r="G392">
            <v>2905697193.3099999</v>
          </cell>
          <cell r="H392">
            <v>41680375271.860001</v>
          </cell>
          <cell r="I392">
            <v>-38774678078.550003</v>
          </cell>
          <cell r="J392">
            <v>5842423.4400000004</v>
          </cell>
          <cell r="K392">
            <v>7496988.7800000003</v>
          </cell>
          <cell r="L392">
            <v>-1654565.34</v>
          </cell>
          <cell r="M392">
            <v>2911539616.75</v>
          </cell>
          <cell r="N392">
            <v>41687872260.639999</v>
          </cell>
          <cell r="O392">
            <v>-143059142692.38</v>
          </cell>
        </row>
        <row r="393">
          <cell r="B393" t="str">
            <v>2919</v>
          </cell>
          <cell r="C393" t="str">
            <v>Other accruals</v>
          </cell>
          <cell r="F393">
            <v>-10014816763.389999</v>
          </cell>
          <cell r="G393">
            <v>6597098628.5299997</v>
          </cell>
          <cell r="H393">
            <v>2825076624.1599998</v>
          </cell>
          <cell r="I393">
            <v>3772022004.3699999</v>
          </cell>
          <cell r="J393">
            <v>0</v>
          </cell>
          <cell r="K393">
            <v>0</v>
          </cell>
          <cell r="L393">
            <v>0</v>
          </cell>
          <cell r="M393">
            <v>6597098628.5299997</v>
          </cell>
          <cell r="N393">
            <v>2825076624.1599998</v>
          </cell>
          <cell r="O393">
            <v>-6242794759.0200005</v>
          </cell>
        </row>
        <row r="394">
          <cell r="B394" t="str">
            <v>291919</v>
          </cell>
          <cell r="C394" t="str">
            <v>Other accruals</v>
          </cell>
          <cell r="F394">
            <v>-10014816763.389999</v>
          </cell>
          <cell r="G394">
            <v>6597098628.5299997</v>
          </cell>
          <cell r="H394">
            <v>2825076624.1599998</v>
          </cell>
          <cell r="I394">
            <v>3772022004.3699999</v>
          </cell>
          <cell r="J394">
            <v>0</v>
          </cell>
          <cell r="K394">
            <v>0</v>
          </cell>
          <cell r="L394">
            <v>0</v>
          </cell>
          <cell r="M394">
            <v>6597098628.5299997</v>
          </cell>
          <cell r="N394">
            <v>2825076624.1599998</v>
          </cell>
          <cell r="O394">
            <v>-6242794759.0200005</v>
          </cell>
        </row>
        <row r="395">
          <cell r="B395" t="str">
            <v>3</v>
          </cell>
          <cell r="C395" t="e">
            <v>#N/A</v>
          </cell>
          <cell r="F395">
            <v>1423261935807.9199</v>
          </cell>
          <cell r="G395">
            <v>1313213093186.99</v>
          </cell>
          <cell r="H395">
            <v>1149555414788.4399</v>
          </cell>
          <cell r="I395">
            <v>163657678398.54999</v>
          </cell>
          <cell r="J395">
            <v>7297222261.9300003</v>
          </cell>
          <cell r="K395">
            <v>11929895356.66</v>
          </cell>
          <cell r="L395">
            <v>-4632673094.7299995</v>
          </cell>
          <cell r="M395">
            <v>1320510315448.9199</v>
          </cell>
          <cell r="N395">
            <v>1161485310145.1001</v>
          </cell>
          <cell r="O395">
            <v>1264236930504.1001</v>
          </cell>
        </row>
        <row r="396">
          <cell r="B396" t="str">
            <v>3111</v>
          </cell>
          <cell r="C396" t="str">
            <v>Non-financial assets in fixed assets</v>
          </cell>
          <cell r="F396">
            <v>2117602742000</v>
          </cell>
          <cell r="G396">
            <v>0</v>
          </cell>
          <cell r="H396" t="str">
            <v>829616242,99-</v>
          </cell>
          <cell r="I396">
            <v>829616242.99000001</v>
          </cell>
          <cell r="J396">
            <v>0</v>
          </cell>
          <cell r="K396">
            <v>0</v>
          </cell>
          <cell r="L396">
            <v>0</v>
          </cell>
          <cell r="M396">
            <v>0</v>
          </cell>
          <cell r="N396" t="str">
            <v>829616242,99-</v>
          </cell>
          <cell r="O396">
            <v>2116773125757.01</v>
          </cell>
        </row>
        <row r="397">
          <cell r="B397" t="str">
            <v>311111</v>
          </cell>
          <cell r="C397" t="str">
            <v>Buildings and Buildings</v>
          </cell>
          <cell r="F397">
            <v>1771034896000</v>
          </cell>
          <cell r="G397">
            <v>0</v>
          </cell>
          <cell r="H397" t="str">
            <v>714707216921,36-</v>
          </cell>
          <cell r="I397">
            <v>714707216921.35999</v>
          </cell>
          <cell r="J397">
            <v>0</v>
          </cell>
          <cell r="K397">
            <v>0</v>
          </cell>
          <cell r="L397">
            <v>0</v>
          </cell>
          <cell r="M397">
            <v>0</v>
          </cell>
          <cell r="N397" t="str">
            <v>714707216921,36-</v>
          </cell>
          <cell r="O397">
            <v>1056327679078.64</v>
          </cell>
        </row>
        <row r="398">
          <cell r="B398" t="str">
            <v>311112</v>
          </cell>
          <cell r="C398" t="str">
            <v>equipment</v>
          </cell>
          <cell r="F398">
            <v>-343494294000</v>
          </cell>
          <cell r="G398">
            <v>0</v>
          </cell>
          <cell r="H398" t="str">
            <v>219039808106,28-</v>
          </cell>
          <cell r="I398">
            <v>219039808106.28</v>
          </cell>
          <cell r="J398">
            <v>0</v>
          </cell>
          <cell r="K398">
            <v>0</v>
          </cell>
          <cell r="L398">
            <v>0</v>
          </cell>
          <cell r="M398">
            <v>0</v>
          </cell>
          <cell r="N398" t="str">
            <v>219039808106,28-</v>
          </cell>
          <cell r="O398">
            <v>-124454485893.72</v>
          </cell>
        </row>
        <row r="399">
          <cell r="B399" t="str">
            <v>311113</v>
          </cell>
          <cell r="C399" t="str">
            <v>Other property and equipment</v>
          </cell>
          <cell r="F399">
            <v>-3073552000</v>
          </cell>
          <cell r="G399">
            <v>0</v>
          </cell>
          <cell r="H399" t="str">
            <v>1469964815,33-</v>
          </cell>
          <cell r="I399">
            <v>1469964815.3299999</v>
          </cell>
          <cell r="J399">
            <v>0</v>
          </cell>
          <cell r="K399">
            <v>0</v>
          </cell>
          <cell r="L399">
            <v>0</v>
          </cell>
          <cell r="M399">
            <v>0</v>
          </cell>
          <cell r="N399" t="str">
            <v>1469964815,33-</v>
          </cell>
          <cell r="O399">
            <v>-1603587184.6700001</v>
          </cell>
        </row>
        <row r="400">
          <cell r="B400" t="str">
            <v>311121</v>
          </cell>
          <cell r="C400" t="str">
            <v>cultivated assets</v>
          </cell>
          <cell r="F400">
            <v>0</v>
          </cell>
          <cell r="G400">
            <v>0</v>
          </cell>
          <cell r="H400">
            <v>95896511.290000007</v>
          </cell>
          <cell r="I400">
            <v>-95896511.290000007</v>
          </cell>
          <cell r="J400">
            <v>0</v>
          </cell>
          <cell r="K400">
            <v>0</v>
          </cell>
          <cell r="L400">
            <v>0</v>
          </cell>
          <cell r="M400">
            <v>0</v>
          </cell>
          <cell r="N400">
            <v>95896511.290000007</v>
          </cell>
          <cell r="O400">
            <v>-95896511.290000007</v>
          </cell>
        </row>
        <row r="401">
          <cell r="B401" t="str">
            <v>311131</v>
          </cell>
          <cell r="C401" t="str">
            <v>valuables</v>
          </cell>
          <cell r="F401">
            <v>0</v>
          </cell>
          <cell r="G401">
            <v>0</v>
          </cell>
          <cell r="H401">
            <v>106907921.61</v>
          </cell>
          <cell r="I401">
            <v>-106907921.61</v>
          </cell>
          <cell r="J401">
            <v>0</v>
          </cell>
          <cell r="K401">
            <v>0</v>
          </cell>
          <cell r="L401">
            <v>0</v>
          </cell>
          <cell r="M401">
            <v>0</v>
          </cell>
          <cell r="N401">
            <v>106907921.61</v>
          </cell>
          <cell r="O401">
            <v>-106907921.61</v>
          </cell>
        </row>
        <row r="402">
          <cell r="B402" t="str">
            <v>311141</v>
          </cell>
          <cell r="C402" t="str">
            <v>Natural resources</v>
          </cell>
          <cell r="F402">
            <v>0</v>
          </cell>
          <cell r="G402">
            <v>0</v>
          </cell>
          <cell r="H402">
            <v>928900505515.83997</v>
          </cell>
          <cell r="I402">
            <v>-928900505515.83997</v>
          </cell>
          <cell r="J402">
            <v>0</v>
          </cell>
          <cell r="K402">
            <v>0</v>
          </cell>
          <cell r="L402">
            <v>0</v>
          </cell>
          <cell r="M402">
            <v>0</v>
          </cell>
          <cell r="N402">
            <v>928900505515.83997</v>
          </cell>
          <cell r="O402">
            <v>-928900505515.83997</v>
          </cell>
        </row>
        <row r="403">
          <cell r="B403" t="str">
            <v>311161</v>
          </cell>
          <cell r="C403" t="str">
            <v>Intangible assets</v>
          </cell>
          <cell r="F403">
            <v>0</v>
          </cell>
          <cell r="G403">
            <v>0</v>
          </cell>
          <cell r="H403">
            <v>5284063651.2399998</v>
          </cell>
          <cell r="I403">
            <v>-5284063651.2399998</v>
          </cell>
          <cell r="J403">
            <v>0</v>
          </cell>
          <cell r="K403">
            <v>0</v>
          </cell>
          <cell r="L403">
            <v>0</v>
          </cell>
          <cell r="M403">
            <v>0</v>
          </cell>
          <cell r="N403">
            <v>5284063651.2399998</v>
          </cell>
          <cell r="O403">
            <v>-5284063651.2399998</v>
          </cell>
        </row>
        <row r="404">
          <cell r="B404" t="str">
            <v>3113</v>
          </cell>
          <cell r="C404" t="str">
            <v>Allowance for own sources of non-financial assets, fixed assets, procurement of loans</v>
          </cell>
          <cell r="F404">
            <v>25458600</v>
          </cell>
          <cell r="G404">
            <v>0</v>
          </cell>
          <cell r="H404">
            <v>0</v>
          </cell>
          <cell r="I404">
            <v>0</v>
          </cell>
          <cell r="J404">
            <v>0</v>
          </cell>
          <cell r="K404">
            <v>0</v>
          </cell>
          <cell r="L404">
            <v>0</v>
          </cell>
          <cell r="M404">
            <v>0</v>
          </cell>
          <cell r="N404">
            <v>0</v>
          </cell>
          <cell r="O404">
            <v>25458600</v>
          </cell>
        </row>
        <row r="405">
          <cell r="B405" t="str">
            <v>311311</v>
          </cell>
          <cell r="C405" t="str">
            <v>Allowance for own sources of non-financial assets, fixed assets, procurement of loans</v>
          </cell>
          <cell r="F405">
            <v>25458600</v>
          </cell>
          <cell r="G405">
            <v>0</v>
          </cell>
          <cell r="H405">
            <v>0</v>
          </cell>
          <cell r="I405">
            <v>0</v>
          </cell>
          <cell r="J405">
            <v>0</v>
          </cell>
          <cell r="K405">
            <v>0</v>
          </cell>
          <cell r="L405">
            <v>0</v>
          </cell>
          <cell r="M405">
            <v>0</v>
          </cell>
          <cell r="N405">
            <v>0</v>
          </cell>
          <cell r="O405">
            <v>25458600</v>
          </cell>
        </row>
        <row r="406">
          <cell r="B406" t="str">
            <v>3114</v>
          </cell>
          <cell r="C406" t="str">
            <v>financial assets</v>
          </cell>
          <cell r="F406">
            <v>-563539712182.58997</v>
          </cell>
          <cell r="G406">
            <v>301790031422.71997</v>
          </cell>
          <cell r="H406">
            <v>296413431477.15002</v>
          </cell>
          <cell r="I406">
            <v>5376599945.5699997</v>
          </cell>
          <cell r="J406">
            <v>258078173.83000001</v>
          </cell>
          <cell r="K406">
            <v>258078173.83000001</v>
          </cell>
          <cell r="L406">
            <v>0</v>
          </cell>
          <cell r="M406">
            <v>302048109596.54999</v>
          </cell>
          <cell r="N406">
            <v>296671509650.97998</v>
          </cell>
          <cell r="O406">
            <v>-558163112237.02002</v>
          </cell>
        </row>
        <row r="407">
          <cell r="B407" t="str">
            <v>311411</v>
          </cell>
          <cell r="C407" t="str">
            <v>Long-term domestic financial assets</v>
          </cell>
          <cell r="F407">
            <v>-563539712182.58997</v>
          </cell>
          <cell r="G407">
            <v>301790031422.71997</v>
          </cell>
          <cell r="H407">
            <v>296413431477.15002</v>
          </cell>
          <cell r="I407">
            <v>5376599945.5699997</v>
          </cell>
          <cell r="J407">
            <v>0</v>
          </cell>
          <cell r="K407">
            <v>0</v>
          </cell>
          <cell r="L407">
            <v>0</v>
          </cell>
          <cell r="M407">
            <v>301790031422.71997</v>
          </cell>
          <cell r="N407">
            <v>296413431477.15002</v>
          </cell>
          <cell r="O407">
            <v>-558163112237.02002</v>
          </cell>
        </row>
        <row r="408">
          <cell r="B408" t="str">
            <v>311419</v>
          </cell>
          <cell r="C408" t="str">
            <v>Other financial assets</v>
          </cell>
          <cell r="F408">
            <v>0</v>
          </cell>
          <cell r="G408">
            <v>0</v>
          </cell>
          <cell r="H408">
            <v>0</v>
          </cell>
          <cell r="I408">
            <v>0</v>
          </cell>
          <cell r="J408">
            <v>258078173.83000001</v>
          </cell>
          <cell r="K408">
            <v>258078173.83000001</v>
          </cell>
          <cell r="L408">
            <v>0</v>
          </cell>
          <cell r="M408">
            <v>258078173.83000001</v>
          </cell>
          <cell r="N408">
            <v>258078173.83000001</v>
          </cell>
          <cell r="O408">
            <v>0</v>
          </cell>
        </row>
        <row r="409">
          <cell r="B409" t="str">
            <v>3115</v>
          </cell>
          <cell r="C409" t="str">
            <v>Sources of funds</v>
          </cell>
          <cell r="F409">
            <v>-17980129132.540001</v>
          </cell>
          <cell r="G409">
            <v>689092670.63</v>
          </cell>
          <cell r="H409">
            <v>1936066723.3</v>
          </cell>
          <cell r="I409">
            <v>-1246974052.6700001</v>
          </cell>
          <cell r="J409">
            <v>0</v>
          </cell>
          <cell r="K409">
            <v>0</v>
          </cell>
          <cell r="L409">
            <v>0</v>
          </cell>
          <cell r="M409">
            <v>689092670.63</v>
          </cell>
          <cell r="N409">
            <v>1936066723.3</v>
          </cell>
          <cell r="O409">
            <v>-19227103185.209999</v>
          </cell>
        </row>
        <row r="410">
          <cell r="B410" t="str">
            <v>311511</v>
          </cell>
          <cell r="C410" t="str">
            <v>Proceeds from sale of financial assets</v>
          </cell>
          <cell r="F410">
            <v>-577140960.52999997</v>
          </cell>
          <cell r="G410">
            <v>577140960.52999997</v>
          </cell>
          <cell r="H410">
            <v>492507523.32999998</v>
          </cell>
          <cell r="I410">
            <v>84633437.200000003</v>
          </cell>
          <cell r="J410">
            <v>0</v>
          </cell>
          <cell r="K410">
            <v>0</v>
          </cell>
          <cell r="L410">
            <v>0</v>
          </cell>
          <cell r="M410">
            <v>577140960.52999997</v>
          </cell>
          <cell r="N410">
            <v>492507523.32999998</v>
          </cell>
          <cell r="O410">
            <v>-492507523.32999998</v>
          </cell>
        </row>
        <row r="411">
          <cell r="B411" t="str">
            <v>311519</v>
          </cell>
          <cell r="C411" t="str">
            <v>Other sources of funds</v>
          </cell>
          <cell r="F411">
            <v>-17402988172.009998</v>
          </cell>
          <cell r="G411">
            <v>111951710.09999999</v>
          </cell>
          <cell r="H411">
            <v>1443559199.97</v>
          </cell>
          <cell r="I411">
            <v>-1331607489.8699999</v>
          </cell>
          <cell r="J411">
            <v>0</v>
          </cell>
          <cell r="K411">
            <v>0</v>
          </cell>
          <cell r="L411">
            <v>0</v>
          </cell>
          <cell r="M411">
            <v>111951710.09999999</v>
          </cell>
          <cell r="N411">
            <v>1443559199.97</v>
          </cell>
          <cell r="O411">
            <v>-18734595661.880001</v>
          </cell>
        </row>
        <row r="412">
          <cell r="B412" t="str">
            <v>3116</v>
          </cell>
          <cell r="C412" t="str">
            <v>Expended funds of current revenues and earnings from the sale of non-financial assets in one year</v>
          </cell>
          <cell r="F412">
            <v>0</v>
          </cell>
          <cell r="G412">
            <v>173491868356.67999</v>
          </cell>
          <cell r="H412">
            <v>173491868356.67999</v>
          </cell>
          <cell r="I412">
            <v>0</v>
          </cell>
          <cell r="J412">
            <v>0</v>
          </cell>
          <cell r="K412">
            <v>0</v>
          </cell>
          <cell r="L412">
            <v>0</v>
          </cell>
          <cell r="M412">
            <v>173491868356.67999</v>
          </cell>
          <cell r="N412">
            <v>173491868356.67999</v>
          </cell>
          <cell r="O412">
            <v>0</v>
          </cell>
        </row>
        <row r="413">
          <cell r="B413" t="str">
            <v>311611</v>
          </cell>
          <cell r="C413" t="str">
            <v>Expended funds of current revenues and earnings from the sale of non-financial assets for the repayment of borrowings</v>
          </cell>
          <cell r="F413">
            <v>0</v>
          </cell>
          <cell r="G413">
            <v>171634788017.75</v>
          </cell>
          <cell r="H413">
            <v>171634788017.75</v>
          </cell>
          <cell r="I413">
            <v>0</v>
          </cell>
          <cell r="J413">
            <v>0</v>
          </cell>
          <cell r="K413">
            <v>0</v>
          </cell>
          <cell r="L413">
            <v>0</v>
          </cell>
          <cell r="M413">
            <v>171634788017.75</v>
          </cell>
          <cell r="N413">
            <v>171634788017.75</v>
          </cell>
          <cell r="O413">
            <v>0</v>
          </cell>
        </row>
        <row r="414">
          <cell r="B414" t="str">
            <v>311612</v>
          </cell>
          <cell r="C414" t="str">
            <v>Expended funds of current revenues and earnings from the sale of non-financial assets for the acquisition of financial assets</v>
          </cell>
          <cell r="F414">
            <v>0</v>
          </cell>
          <cell r="G414">
            <v>1857080338.9300001</v>
          </cell>
          <cell r="H414">
            <v>1857080338.9300001</v>
          </cell>
          <cell r="I414">
            <v>0</v>
          </cell>
          <cell r="J414">
            <v>0</v>
          </cell>
          <cell r="K414">
            <v>0</v>
          </cell>
          <cell r="L414">
            <v>0</v>
          </cell>
          <cell r="M414">
            <v>1857080338.9300001</v>
          </cell>
          <cell r="N414">
            <v>1857080338.9300001</v>
          </cell>
          <cell r="O414">
            <v>0</v>
          </cell>
        </row>
        <row r="415">
          <cell r="B415" t="str">
            <v>3117</v>
          </cell>
          <cell r="C415" t="str">
            <v>Transferred unspent funds from previous years</v>
          </cell>
          <cell r="F415">
            <v>-11973206721.139999</v>
          </cell>
          <cell r="G415">
            <v>2893667776.8099999</v>
          </cell>
          <cell r="H415">
            <v>2076333894.1800001</v>
          </cell>
          <cell r="I415">
            <v>817333882.63</v>
          </cell>
          <cell r="J415">
            <v>813733568.05999994</v>
          </cell>
          <cell r="K415">
            <v>997047319.09000003</v>
          </cell>
          <cell r="L415">
            <v>-183313751.03</v>
          </cell>
          <cell r="M415">
            <v>3707401344.8699999</v>
          </cell>
          <cell r="N415">
            <v>3073381213.27</v>
          </cell>
          <cell r="O415">
            <v>-11339186589.540001</v>
          </cell>
        </row>
        <row r="416">
          <cell r="B416" t="str">
            <v>311711</v>
          </cell>
          <cell r="C416" t="str">
            <v>Transferred unspent funds from privatization</v>
          </cell>
          <cell r="F416">
            <v>-11837830988.43</v>
          </cell>
          <cell r="G416">
            <v>1396886889.6600001</v>
          </cell>
          <cell r="H416">
            <v>579553007.02999997</v>
          </cell>
          <cell r="I416">
            <v>817333882.63</v>
          </cell>
          <cell r="J416">
            <v>157000000</v>
          </cell>
          <cell r="K416">
            <v>157000000</v>
          </cell>
          <cell r="L416">
            <v>0</v>
          </cell>
          <cell r="M416">
            <v>1553886889.6600001</v>
          </cell>
          <cell r="N416">
            <v>736553007.02999997</v>
          </cell>
          <cell r="O416">
            <v>-11020497105.799999</v>
          </cell>
        </row>
        <row r="417">
          <cell r="B417" t="str">
            <v>311712</v>
          </cell>
          <cell r="C417" t="str">
            <v>Transferred unspent funds for special purposes</v>
          </cell>
          <cell r="F417">
            <v>-135375732.71000001</v>
          </cell>
          <cell r="G417">
            <v>1496780887.1500001</v>
          </cell>
          <cell r="H417">
            <v>1496780887.1500001</v>
          </cell>
          <cell r="I417">
            <v>0</v>
          </cell>
          <cell r="J417">
            <v>656733568.05999994</v>
          </cell>
          <cell r="K417">
            <v>840047319.09000003</v>
          </cell>
          <cell r="L417">
            <v>-183313751.03</v>
          </cell>
          <cell r="M417">
            <v>2153514455.21</v>
          </cell>
          <cell r="N417">
            <v>2336828206.2399998</v>
          </cell>
          <cell r="O417">
            <v>-318689483.74000001</v>
          </cell>
        </row>
        <row r="418">
          <cell r="B418" t="str">
            <v>3119</v>
          </cell>
          <cell r="C418" t="str">
            <v>Other own resources</v>
          </cell>
          <cell r="F418">
            <v>-65696473803.940002</v>
          </cell>
          <cell r="G418">
            <v>2810444212.8600001</v>
          </cell>
          <cell r="H418">
            <v>5037221733.7399998</v>
          </cell>
          <cell r="I418">
            <v>-2226777520.8800001</v>
          </cell>
          <cell r="J418">
            <v>0</v>
          </cell>
          <cell r="K418">
            <v>0</v>
          </cell>
          <cell r="L418">
            <v>0</v>
          </cell>
          <cell r="M418">
            <v>2810444212.8600001</v>
          </cell>
          <cell r="N418">
            <v>5037221733.7399998</v>
          </cell>
          <cell r="O418">
            <v>-67923251324.82</v>
          </cell>
        </row>
        <row r="419">
          <cell r="B419" t="str">
            <v>311911</v>
          </cell>
          <cell r="C419" t="str">
            <v>Other own resources</v>
          </cell>
          <cell r="F419">
            <v>-65696473803.940002</v>
          </cell>
          <cell r="G419">
            <v>2810444212.8600001</v>
          </cell>
          <cell r="H419">
            <v>5037221733.7399998</v>
          </cell>
          <cell r="I419">
            <v>-2226777520.8800001</v>
          </cell>
          <cell r="J419">
            <v>0</v>
          </cell>
          <cell r="K419">
            <v>0</v>
          </cell>
          <cell r="L419">
            <v>0</v>
          </cell>
          <cell r="M419">
            <v>2810444212.8600001</v>
          </cell>
          <cell r="N419">
            <v>5037221733.7399998</v>
          </cell>
          <cell r="O419">
            <v>-67923251324.82</v>
          </cell>
        </row>
        <row r="420">
          <cell r="B420" t="str">
            <v>3211</v>
          </cell>
          <cell r="C420" t="str">
            <v>Determining business results</v>
          </cell>
          <cell r="F420">
            <v>314663754131.14001</v>
          </cell>
          <cell r="G420">
            <v>127819727064.89</v>
          </cell>
          <cell r="H420">
            <v>438535250257.63</v>
          </cell>
          <cell r="I420">
            <v>-310715523192.73999</v>
          </cell>
          <cell r="J420">
            <v>4979957920.7799997</v>
          </cell>
          <cell r="K420">
            <v>8928188859.6399994</v>
          </cell>
          <cell r="L420">
            <v>-3948230938.8600001</v>
          </cell>
          <cell r="M420">
            <v>132799684985.67</v>
          </cell>
          <cell r="N420">
            <v>447463439117.27002</v>
          </cell>
          <cell r="O420" t="str">
            <v>-0,46</v>
          </cell>
        </row>
        <row r="421">
          <cell r="B421" t="str">
            <v>321111</v>
          </cell>
          <cell r="C421" t="str">
            <v>The calculation of revenues and receipts and expenditures and expenses of business</v>
          </cell>
          <cell r="F421">
            <v>0</v>
          </cell>
          <cell r="G421">
            <v>87752457680.470001</v>
          </cell>
          <cell r="H421">
            <v>121284867802.84</v>
          </cell>
          <cell r="I421">
            <v>-33532410122.369999</v>
          </cell>
          <cell r="J421">
            <v>2219793408.3499999</v>
          </cell>
          <cell r="K421">
            <v>6708395451.29</v>
          </cell>
          <cell r="L421">
            <v>-4488602042.9399996</v>
          </cell>
          <cell r="M421">
            <v>89972251088.820007</v>
          </cell>
          <cell r="N421">
            <v>127993263254.13</v>
          </cell>
          <cell r="O421">
            <v>-38021012165.309998</v>
          </cell>
        </row>
        <row r="422">
          <cell r="B422" t="str">
            <v>321121</v>
          </cell>
          <cell r="C422" t="str">
            <v>Excess revenues and earnings - surplus</v>
          </cell>
          <cell r="F422">
            <v>-2586628323.1900001</v>
          </cell>
          <cell r="G422" t="str">
            <v>153815842,03-</v>
          </cell>
          <cell r="H422">
            <v>0</v>
          </cell>
          <cell r="I422">
            <v>-153815842.03</v>
          </cell>
          <cell r="J422">
            <v>2760164512.4299998</v>
          </cell>
          <cell r="K422">
            <v>2219793408.3499999</v>
          </cell>
          <cell r="L422">
            <v>540371104.08000004</v>
          </cell>
          <cell r="M422">
            <v>2606348670.4000001</v>
          </cell>
          <cell r="N422">
            <v>2219793408.3499999</v>
          </cell>
          <cell r="O422">
            <v>-2200073061.1399999</v>
          </cell>
        </row>
        <row r="423">
          <cell r="B423" t="str">
            <v>321122</v>
          </cell>
          <cell r="C423" t="str">
            <v>Lack of income and deficit primanja-</v>
          </cell>
          <cell r="F423">
            <v>317250382454.33002</v>
          </cell>
          <cell r="G423">
            <v>40221085226.449997</v>
          </cell>
          <cell r="H423">
            <v>317250382454.78998</v>
          </cell>
          <cell r="I423">
            <v>-277029297228.34003</v>
          </cell>
          <cell r="J423">
            <v>0</v>
          </cell>
          <cell r="K423">
            <v>0</v>
          </cell>
          <cell r="L423">
            <v>0</v>
          </cell>
          <cell r="M423">
            <v>40221085226.449997</v>
          </cell>
          <cell r="N423">
            <v>317250382454.78998</v>
          </cell>
          <cell r="O423">
            <v>40221085225.989998</v>
          </cell>
        </row>
        <row r="424">
          <cell r="B424" t="str">
            <v>3213</v>
          </cell>
          <cell r="C424" t="str">
            <v>Unallocated surplus of revenues and earnings or deficit from previous years</v>
          </cell>
          <cell r="F424">
            <v>1038841115301.15</v>
          </cell>
          <cell r="G424">
            <v>493789008249.07001</v>
          </cell>
          <cell r="H424">
            <v>22965605155.419998</v>
          </cell>
          <cell r="I424">
            <v>470823403093.65002</v>
          </cell>
          <cell r="J424">
            <v>1245452599.26</v>
          </cell>
          <cell r="K424">
            <v>1746581004.0999999</v>
          </cell>
          <cell r="L424">
            <v>-501128404.83999997</v>
          </cell>
          <cell r="M424">
            <v>495034460848.33002</v>
          </cell>
          <cell r="N424">
            <v>24712186159.52</v>
          </cell>
          <cell r="O424">
            <v>1509163389989.96</v>
          </cell>
        </row>
        <row r="425">
          <cell r="B425" t="str">
            <v>321311</v>
          </cell>
          <cell r="C425" t="str">
            <v>Unallocated surplus of revenues and earnings from previous years</v>
          </cell>
          <cell r="F425">
            <v>-1221076299.54</v>
          </cell>
          <cell r="G425">
            <v>2992033603.3600001</v>
          </cell>
          <cell r="H425">
            <v>2992033603.3600001</v>
          </cell>
          <cell r="I425">
            <v>0</v>
          </cell>
          <cell r="J425">
            <v>1245452599.26</v>
          </cell>
          <cell r="K425">
            <v>1746581004.0999999</v>
          </cell>
          <cell r="L425">
            <v>-501128404.83999997</v>
          </cell>
          <cell r="M425">
            <v>4237486202.6199999</v>
          </cell>
          <cell r="N425">
            <v>4738614607.46</v>
          </cell>
          <cell r="O425">
            <v>-1722204704.3800001</v>
          </cell>
        </row>
        <row r="426">
          <cell r="B426" t="str">
            <v>321312</v>
          </cell>
          <cell r="C426" t="str">
            <v>Deficit from previous years</v>
          </cell>
          <cell r="F426">
            <v>1040062191600.6899</v>
          </cell>
          <cell r="G426">
            <v>490796974645.71002</v>
          </cell>
          <cell r="H426">
            <v>19973571552.060001</v>
          </cell>
          <cell r="I426">
            <v>470823403093.65002</v>
          </cell>
          <cell r="J426">
            <v>0</v>
          </cell>
          <cell r="K426">
            <v>0</v>
          </cell>
          <cell r="L426">
            <v>0</v>
          </cell>
          <cell r="M426">
            <v>490796974645.71002</v>
          </cell>
          <cell r="N426">
            <v>19973571552.060001</v>
          </cell>
          <cell r="O426">
            <v>1510885594694.3401</v>
          </cell>
        </row>
        <row r="427">
          <cell r="B427" t="str">
            <v>3511</v>
          </cell>
          <cell r="C427" t="str">
            <v>Off-balance sheet assets</v>
          </cell>
          <cell r="F427">
            <v>702655829281.66003</v>
          </cell>
          <cell r="G427">
            <v>139640344748.67999</v>
          </cell>
          <cell r="H427">
            <v>70288908684.649994</v>
          </cell>
          <cell r="I427">
            <v>69351436064.029999</v>
          </cell>
          <cell r="J427">
            <v>0</v>
          </cell>
          <cell r="K427">
            <v>0</v>
          </cell>
          <cell r="L427">
            <v>0</v>
          </cell>
          <cell r="M427">
            <v>139640344748.67999</v>
          </cell>
          <cell r="N427">
            <v>70288908684.649994</v>
          </cell>
          <cell r="O427">
            <v>772007265345.68994</v>
          </cell>
        </row>
        <row r="428">
          <cell r="B428" t="str">
            <v>351141</v>
          </cell>
          <cell r="C428" t="str">
            <v>Sureties and other guarantees</v>
          </cell>
          <cell r="F428">
            <v>307824770828.22998</v>
          </cell>
          <cell r="G428">
            <v>38994602998.25</v>
          </cell>
          <cell r="H428">
            <v>55262085715.739998</v>
          </cell>
          <cell r="I428">
            <v>-16267482717.49</v>
          </cell>
          <cell r="J428">
            <v>0</v>
          </cell>
          <cell r="K428">
            <v>0</v>
          </cell>
          <cell r="L428">
            <v>0</v>
          </cell>
          <cell r="M428">
            <v>38994602998.25</v>
          </cell>
          <cell r="N428">
            <v>55262085715.739998</v>
          </cell>
          <cell r="O428">
            <v>291557288110.73999</v>
          </cell>
        </row>
        <row r="429">
          <cell r="B429" t="str">
            <v>351151</v>
          </cell>
          <cell r="C429" t="str">
            <v>Other off-balance sheet assets</v>
          </cell>
          <cell r="F429">
            <v>394831058453.42999</v>
          </cell>
          <cell r="G429">
            <v>100645741750.42999</v>
          </cell>
          <cell r="H429">
            <v>15026822968.91</v>
          </cell>
          <cell r="I429">
            <v>85618918781.520004</v>
          </cell>
          <cell r="J429">
            <v>0</v>
          </cell>
          <cell r="K429">
            <v>0</v>
          </cell>
          <cell r="L429">
            <v>0</v>
          </cell>
          <cell r="M429">
            <v>100645741750.42999</v>
          </cell>
          <cell r="N429">
            <v>15026822968.91</v>
          </cell>
          <cell r="O429">
            <v>480449977234.95001</v>
          </cell>
        </row>
        <row r="430">
          <cell r="B430" t="str">
            <v>3521</v>
          </cell>
          <cell r="C430" t="str">
            <v>Off-balance sheet liabilities</v>
          </cell>
          <cell r="F430">
            <v>-702655829281.66003</v>
          </cell>
          <cell r="G430">
            <v>70288908684.649994</v>
          </cell>
          <cell r="H430">
            <v>139640344748.67999</v>
          </cell>
          <cell r="I430">
            <v>-69351436064.029999</v>
          </cell>
          <cell r="J430">
            <v>0</v>
          </cell>
          <cell r="K430">
            <v>0</v>
          </cell>
          <cell r="L430">
            <v>0</v>
          </cell>
          <cell r="M430">
            <v>70288908684.649994</v>
          </cell>
          <cell r="N430">
            <v>139640344748.67999</v>
          </cell>
          <cell r="O430">
            <v>-772007265345.68994</v>
          </cell>
        </row>
        <row r="431">
          <cell r="B431" t="str">
            <v>352141</v>
          </cell>
          <cell r="C431" t="str">
            <v>Liabilities for acceptances and other guarantees</v>
          </cell>
          <cell r="F431">
            <v>-307824770828.22998</v>
          </cell>
          <cell r="G431">
            <v>55262085715.739998</v>
          </cell>
          <cell r="H431">
            <v>38994602998.25</v>
          </cell>
          <cell r="I431">
            <v>16267482717.49</v>
          </cell>
          <cell r="J431">
            <v>0</v>
          </cell>
          <cell r="K431">
            <v>0</v>
          </cell>
          <cell r="L431">
            <v>0</v>
          </cell>
          <cell r="M431">
            <v>55262085715.739998</v>
          </cell>
          <cell r="N431">
            <v>38994602998.25</v>
          </cell>
          <cell r="O431">
            <v>-291557288110.73999</v>
          </cell>
        </row>
        <row r="432">
          <cell r="B432" t="str">
            <v>352151</v>
          </cell>
          <cell r="C432" t="str">
            <v>Other off-balance sheet liabilities</v>
          </cell>
          <cell r="F432">
            <v>-394831058453.42999</v>
          </cell>
          <cell r="G432">
            <v>15026822968.91</v>
          </cell>
          <cell r="H432">
            <v>100645741750.42999</v>
          </cell>
          <cell r="I432">
            <v>-85618918781.520004</v>
          </cell>
          <cell r="J432">
            <v>0</v>
          </cell>
          <cell r="K432">
            <v>0</v>
          </cell>
          <cell r="L432">
            <v>0</v>
          </cell>
          <cell r="M432">
            <v>15026822968.91</v>
          </cell>
          <cell r="N432">
            <v>100645741750.42999</v>
          </cell>
          <cell r="O432">
            <v>-480449977234.95001</v>
          </cell>
        </row>
        <row r="433">
          <cell r="B433" t="str">
            <v>4</v>
          </cell>
          <cell r="C433" t="e">
            <v>#N/A</v>
          </cell>
          <cell r="F433">
            <v>0</v>
          </cell>
          <cell r="G433">
            <v>938111391301.76001</v>
          </cell>
          <cell r="H433">
            <v>20598879.940000001</v>
          </cell>
          <cell r="I433">
            <v>938090792421.81995</v>
          </cell>
          <cell r="J433">
            <v>12293569966.049999</v>
          </cell>
          <cell r="K433">
            <v>24738.99</v>
          </cell>
          <cell r="L433">
            <v>12293545227.059999</v>
          </cell>
          <cell r="M433">
            <v>950404961267.81006</v>
          </cell>
          <cell r="N433">
            <v>20623618.93</v>
          </cell>
          <cell r="O433">
            <v>950384337648.88</v>
          </cell>
        </row>
        <row r="434">
          <cell r="B434" t="str">
            <v>4111</v>
          </cell>
          <cell r="C434" t="str">
            <v>Salaries and allowances for employees</v>
          </cell>
          <cell r="F434">
            <v>0</v>
          </cell>
          <cell r="G434">
            <v>173412241984.13</v>
          </cell>
          <cell r="H434">
            <v>0</v>
          </cell>
          <cell r="I434">
            <v>173412241984.13</v>
          </cell>
          <cell r="J434">
            <v>1543768676.1099999</v>
          </cell>
          <cell r="K434">
            <v>0</v>
          </cell>
          <cell r="L434">
            <v>1543768676.1099999</v>
          </cell>
          <cell r="M434">
            <v>174956010660.23999</v>
          </cell>
          <cell r="N434">
            <v>0</v>
          </cell>
          <cell r="O434">
            <v>174956010660.23999</v>
          </cell>
        </row>
        <row r="435">
          <cell r="B435" t="str">
            <v>411111</v>
          </cell>
          <cell r="C435" t="str">
            <v>Salary on the basis of price of work</v>
          </cell>
          <cell r="D435" t="str">
            <v>D11P</v>
          </cell>
          <cell r="E435">
            <v>211</v>
          </cell>
          <cell r="F435">
            <v>0</v>
          </cell>
          <cell r="G435">
            <v>61314096850.410004</v>
          </cell>
          <cell r="H435">
            <v>0</v>
          </cell>
          <cell r="I435">
            <v>61314096850.410004</v>
          </cell>
          <cell r="J435">
            <v>131772581.76000001</v>
          </cell>
          <cell r="K435">
            <v>0</v>
          </cell>
          <cell r="L435">
            <v>131772581.76000001</v>
          </cell>
          <cell r="M435">
            <v>61445869432.169998</v>
          </cell>
          <cell r="N435">
            <v>0</v>
          </cell>
          <cell r="O435">
            <v>61445869432.169998</v>
          </cell>
        </row>
        <row r="436">
          <cell r="B436" t="str">
            <v>411112</v>
          </cell>
          <cell r="C436" t="str">
            <v>Allowance for overtime</v>
          </cell>
          <cell r="D436" t="str">
            <v>D11P</v>
          </cell>
          <cell r="E436">
            <v>211</v>
          </cell>
          <cell r="F436">
            <v>0</v>
          </cell>
          <cell r="G436">
            <v>323342339.63</v>
          </cell>
          <cell r="H436">
            <v>0</v>
          </cell>
          <cell r="I436">
            <v>323342339.63</v>
          </cell>
          <cell r="J436">
            <v>29812584.41</v>
          </cell>
          <cell r="K436">
            <v>0</v>
          </cell>
          <cell r="L436">
            <v>29812584.41</v>
          </cell>
          <cell r="M436">
            <v>353154924.04000002</v>
          </cell>
          <cell r="N436">
            <v>0</v>
          </cell>
          <cell r="O436">
            <v>353154924.04000002</v>
          </cell>
        </row>
        <row r="437">
          <cell r="B437" t="str">
            <v>411113</v>
          </cell>
          <cell r="C437" t="str">
            <v>Allowances for work on public and religious holidays</v>
          </cell>
          <cell r="D437" t="str">
            <v>D11P</v>
          </cell>
          <cell r="E437">
            <v>211</v>
          </cell>
          <cell r="F437">
            <v>0</v>
          </cell>
          <cell r="G437">
            <v>124387889.06999999</v>
          </cell>
          <cell r="H437">
            <v>0</v>
          </cell>
          <cell r="I437">
            <v>124387889.06999999</v>
          </cell>
          <cell r="J437">
            <v>0</v>
          </cell>
          <cell r="K437">
            <v>0</v>
          </cell>
          <cell r="L437">
            <v>0</v>
          </cell>
          <cell r="M437">
            <v>124387889.06999999</v>
          </cell>
          <cell r="N437">
            <v>0</v>
          </cell>
          <cell r="O437">
            <v>124387889.06999999</v>
          </cell>
        </row>
        <row r="438">
          <cell r="B438" t="str">
            <v>411114</v>
          </cell>
          <cell r="C438" t="str">
            <v>Allowances for night work</v>
          </cell>
          <cell r="D438" t="str">
            <v>D11P</v>
          </cell>
          <cell r="E438">
            <v>211</v>
          </cell>
          <cell r="F438">
            <v>0</v>
          </cell>
          <cell r="G438">
            <v>206259565.03</v>
          </cell>
          <cell r="H438">
            <v>0</v>
          </cell>
          <cell r="I438">
            <v>206259565.03</v>
          </cell>
          <cell r="J438">
            <v>0</v>
          </cell>
          <cell r="K438">
            <v>0</v>
          </cell>
          <cell r="L438">
            <v>0</v>
          </cell>
          <cell r="M438">
            <v>206259565.03</v>
          </cell>
          <cell r="N438">
            <v>0</v>
          </cell>
          <cell r="O438">
            <v>206259565.03</v>
          </cell>
        </row>
        <row r="439">
          <cell r="B439" t="str">
            <v>411115</v>
          </cell>
          <cell r="C439" t="str">
            <v>Allowances for time spent at work (work history)</v>
          </cell>
          <cell r="D439" t="str">
            <v>D11P</v>
          </cell>
          <cell r="E439">
            <v>211</v>
          </cell>
          <cell r="F439">
            <v>0</v>
          </cell>
          <cell r="G439">
            <v>2526386775.7399998</v>
          </cell>
          <cell r="H439">
            <v>0</v>
          </cell>
          <cell r="I439">
            <v>2526386775.7399998</v>
          </cell>
          <cell r="J439">
            <v>2343115.46</v>
          </cell>
          <cell r="K439">
            <v>0</v>
          </cell>
          <cell r="L439">
            <v>2343115.46</v>
          </cell>
          <cell r="M439">
            <v>2528729891.1999998</v>
          </cell>
          <cell r="N439">
            <v>0</v>
          </cell>
          <cell r="O439">
            <v>2528729891.1999998</v>
          </cell>
        </row>
        <row r="440">
          <cell r="B440" t="str">
            <v>411116</v>
          </cell>
          <cell r="C440" t="str">
            <v>Field work allowance</v>
          </cell>
          <cell r="D440" t="str">
            <v>D11P</v>
          </cell>
          <cell r="E440">
            <v>211</v>
          </cell>
          <cell r="F440">
            <v>0</v>
          </cell>
          <cell r="G440">
            <v>4517595.6399999997</v>
          </cell>
          <cell r="H440">
            <v>0</v>
          </cell>
          <cell r="I440">
            <v>4517595.6399999997</v>
          </cell>
          <cell r="J440">
            <v>0</v>
          </cell>
          <cell r="K440">
            <v>0</v>
          </cell>
          <cell r="L440">
            <v>0</v>
          </cell>
          <cell r="M440">
            <v>4517595.6399999997</v>
          </cell>
          <cell r="N440">
            <v>0</v>
          </cell>
          <cell r="O440">
            <v>4517595.6399999997</v>
          </cell>
        </row>
        <row r="441">
          <cell r="B441" t="str">
            <v>411117</v>
          </cell>
          <cell r="C441" t="str">
            <v>Reduced salary for first 30 days of absence from workdue to illness</v>
          </cell>
          <cell r="D441" t="str">
            <v>D11P</v>
          </cell>
          <cell r="E441">
            <v>211</v>
          </cell>
          <cell r="F441">
            <v>0</v>
          </cell>
          <cell r="G441">
            <v>369523166.63999999</v>
          </cell>
          <cell r="H441">
            <v>0</v>
          </cell>
          <cell r="I441">
            <v>369523166.63999999</v>
          </cell>
          <cell r="J441">
            <v>0</v>
          </cell>
          <cell r="K441">
            <v>0</v>
          </cell>
          <cell r="L441">
            <v>0</v>
          </cell>
          <cell r="M441">
            <v>369523166.63999999</v>
          </cell>
          <cell r="N441">
            <v>0</v>
          </cell>
          <cell r="O441">
            <v>369523166.63999999</v>
          </cell>
        </row>
        <row r="442">
          <cell r="B442" t="str">
            <v>411118</v>
          </cell>
          <cell r="C442" t="str">
            <v>Salary compensation for absence from work on public holidays day of annual leave, paid leave, military exercises and responding to the call of the national authority</v>
          </cell>
          <cell r="D442" t="str">
            <v>D11P</v>
          </cell>
          <cell r="E442">
            <v>211</v>
          </cell>
          <cell r="F442">
            <v>0</v>
          </cell>
          <cell r="G442">
            <v>4029020028.2399998</v>
          </cell>
          <cell r="H442">
            <v>0</v>
          </cell>
          <cell r="I442">
            <v>4029020028.2399998</v>
          </cell>
          <cell r="J442">
            <v>0</v>
          </cell>
          <cell r="K442">
            <v>0</v>
          </cell>
          <cell r="L442">
            <v>0</v>
          </cell>
          <cell r="M442">
            <v>4029020028.2399998</v>
          </cell>
          <cell r="N442">
            <v>0</v>
          </cell>
          <cell r="O442">
            <v>4029020028.2399998</v>
          </cell>
        </row>
        <row r="443">
          <cell r="B443" t="str">
            <v>411119</v>
          </cell>
          <cell r="C443" t="str">
            <v>Other additives and employee benefits</v>
          </cell>
          <cell r="D443" t="str">
            <v>D11P</v>
          </cell>
          <cell r="E443">
            <v>211</v>
          </cell>
          <cell r="F443">
            <v>0</v>
          </cell>
          <cell r="G443">
            <v>251234531.22</v>
          </cell>
          <cell r="H443">
            <v>0</v>
          </cell>
          <cell r="I443">
            <v>251234531.22</v>
          </cell>
          <cell r="J443">
            <v>0</v>
          </cell>
          <cell r="K443">
            <v>0</v>
          </cell>
          <cell r="L443">
            <v>0</v>
          </cell>
          <cell r="M443">
            <v>251234531.22</v>
          </cell>
          <cell r="N443">
            <v>0</v>
          </cell>
          <cell r="O443">
            <v>251234531.22</v>
          </cell>
        </row>
        <row r="444">
          <cell r="B444" t="str">
            <v>411121</v>
          </cell>
          <cell r="C444" t="str">
            <v>Salaries for trainees paid by employer</v>
          </cell>
          <cell r="F444">
            <v>0</v>
          </cell>
          <cell r="G444">
            <v>282527.98</v>
          </cell>
          <cell r="H444">
            <v>0</v>
          </cell>
          <cell r="I444">
            <v>282527.98</v>
          </cell>
          <cell r="J444">
            <v>0</v>
          </cell>
          <cell r="K444">
            <v>0</v>
          </cell>
          <cell r="L444">
            <v>0</v>
          </cell>
          <cell r="M444">
            <v>282527.98</v>
          </cell>
          <cell r="N444">
            <v>0</v>
          </cell>
          <cell r="O444">
            <v>282527.98</v>
          </cell>
        </row>
        <row r="445">
          <cell r="B445" t="str">
            <v>411131</v>
          </cell>
          <cell r="C445" t="str">
            <v>Salaries of temporary employees</v>
          </cell>
          <cell r="D445" t="str">
            <v>D11P</v>
          </cell>
          <cell r="E445">
            <v>211</v>
          </cell>
          <cell r="F445">
            <v>0</v>
          </cell>
          <cell r="G445">
            <v>47148354.93</v>
          </cell>
          <cell r="H445">
            <v>0</v>
          </cell>
          <cell r="I445">
            <v>47148354.93</v>
          </cell>
          <cell r="J445">
            <v>0</v>
          </cell>
          <cell r="K445">
            <v>0</v>
          </cell>
          <cell r="L445">
            <v>0</v>
          </cell>
          <cell r="M445">
            <v>47148354.93</v>
          </cell>
          <cell r="N445">
            <v>0</v>
          </cell>
          <cell r="O445">
            <v>47148354.93</v>
          </cell>
        </row>
        <row r="446">
          <cell r="B446" t="str">
            <v>411141</v>
          </cell>
          <cell r="C446" t="str">
            <v>Salaries per court rulings</v>
          </cell>
          <cell r="D446" t="str">
            <v>D11P</v>
          </cell>
          <cell r="E446">
            <v>211</v>
          </cell>
          <cell r="F446">
            <v>0</v>
          </cell>
          <cell r="G446">
            <v>1412634.12</v>
          </cell>
          <cell r="H446">
            <v>0</v>
          </cell>
          <cell r="I446">
            <v>1412634.12</v>
          </cell>
          <cell r="J446">
            <v>0</v>
          </cell>
          <cell r="K446">
            <v>0</v>
          </cell>
          <cell r="L446">
            <v>0</v>
          </cell>
          <cell r="M446">
            <v>1412634.12</v>
          </cell>
          <cell r="N446">
            <v>0</v>
          </cell>
          <cell r="O446">
            <v>1412634.12</v>
          </cell>
        </row>
        <row r="447">
          <cell r="B447" t="str">
            <v>411151</v>
          </cell>
          <cell r="C447" t="str">
            <v>Indemnification employee for unused annual leave</v>
          </cell>
          <cell r="D447" t="str">
            <v>D75P</v>
          </cell>
          <cell r="E447">
            <v>2821</v>
          </cell>
          <cell r="F447">
            <v>0</v>
          </cell>
          <cell r="G447">
            <v>4564953.1500000004</v>
          </cell>
          <cell r="H447">
            <v>0</v>
          </cell>
          <cell r="I447">
            <v>4564953.1500000004</v>
          </cell>
          <cell r="J447">
            <v>0</v>
          </cell>
          <cell r="K447">
            <v>0</v>
          </cell>
          <cell r="L447">
            <v>0</v>
          </cell>
          <cell r="M447">
            <v>4564953.1500000004</v>
          </cell>
          <cell r="N447">
            <v>0</v>
          </cell>
          <cell r="O447">
            <v>4564953.1500000004</v>
          </cell>
        </row>
        <row r="448">
          <cell r="B448" t="str">
            <v>411191</v>
          </cell>
          <cell r="C448" t="str">
            <v>Other salaryPments for special work or projects</v>
          </cell>
          <cell r="F448">
            <v>0</v>
          </cell>
          <cell r="G448">
            <v>296179739.12</v>
          </cell>
          <cell r="H448">
            <v>0</v>
          </cell>
          <cell r="I448">
            <v>296179739.12</v>
          </cell>
          <cell r="J448">
            <v>0</v>
          </cell>
          <cell r="K448">
            <v>0</v>
          </cell>
          <cell r="L448">
            <v>0</v>
          </cell>
          <cell r="M448">
            <v>296179739.12</v>
          </cell>
          <cell r="N448">
            <v>0</v>
          </cell>
          <cell r="O448">
            <v>296179739.12</v>
          </cell>
        </row>
        <row r="449">
          <cell r="B449" t="str">
            <v>4121</v>
          </cell>
          <cell r="C449" t="str">
            <v>Contributions for pension and invalidity insurance</v>
          </cell>
          <cell r="F449">
            <v>0</v>
          </cell>
          <cell r="G449">
            <v>24700327428.369999</v>
          </cell>
          <cell r="H449">
            <v>0</v>
          </cell>
          <cell r="I449">
            <v>24700327428.369999</v>
          </cell>
          <cell r="J449">
            <v>195163871.12</v>
          </cell>
          <cell r="K449">
            <v>0</v>
          </cell>
          <cell r="L449">
            <v>195163871.12</v>
          </cell>
          <cell r="M449">
            <v>24895491299.490002</v>
          </cell>
          <cell r="N449">
            <v>0</v>
          </cell>
          <cell r="O449">
            <v>24895491299.490002</v>
          </cell>
        </row>
        <row r="450">
          <cell r="B450" t="str">
            <v>412111</v>
          </cell>
          <cell r="C450" t="str">
            <v>Contributions for pension and invalidity insurance</v>
          </cell>
          <cell r="D450" t="str">
            <v>D1211P</v>
          </cell>
          <cell r="E450">
            <v>211</v>
          </cell>
          <cell r="F450">
            <v>0</v>
          </cell>
          <cell r="G450">
            <v>10273552709.17</v>
          </cell>
          <cell r="H450">
            <v>0</v>
          </cell>
          <cell r="I450">
            <v>10273552709.17</v>
          </cell>
          <cell r="J450">
            <v>27164340.550000001</v>
          </cell>
          <cell r="K450">
            <v>0</v>
          </cell>
          <cell r="L450">
            <v>27164340.550000001</v>
          </cell>
          <cell r="M450">
            <v>10300717049.719999</v>
          </cell>
          <cell r="N450">
            <v>0</v>
          </cell>
          <cell r="O450">
            <v>10300717049.719999</v>
          </cell>
        </row>
        <row r="451">
          <cell r="B451" t="str">
            <v>412113</v>
          </cell>
          <cell r="C451">
            <v>0</v>
          </cell>
          <cell r="D451" t="str">
            <v>D1211P</v>
          </cell>
          <cell r="E451">
            <v>211</v>
          </cell>
          <cell r="F451">
            <v>0</v>
          </cell>
          <cell r="G451">
            <v>3692829833.23</v>
          </cell>
          <cell r="H451">
            <v>0</v>
          </cell>
          <cell r="I451">
            <v>3692829833.23</v>
          </cell>
          <cell r="J451">
            <v>0</v>
          </cell>
          <cell r="K451">
            <v>0</v>
          </cell>
          <cell r="L451">
            <v>0</v>
          </cell>
          <cell r="M451">
            <v>3692829833.23</v>
          </cell>
          <cell r="N451">
            <v>0</v>
          </cell>
          <cell r="O451">
            <v>3692829833.23</v>
          </cell>
        </row>
        <row r="452">
          <cell r="B452" t="str">
            <v>4122</v>
          </cell>
          <cell r="C452" t="str">
            <v>Contributions for health insurance</v>
          </cell>
          <cell r="F452">
            <v>0</v>
          </cell>
          <cell r="G452">
            <v>8894943030.1900005</v>
          </cell>
          <cell r="H452">
            <v>0</v>
          </cell>
          <cell r="I452">
            <v>8894943030.1900005</v>
          </cell>
          <cell r="J452">
            <v>72618883.829999998</v>
          </cell>
          <cell r="K452">
            <v>0</v>
          </cell>
          <cell r="L452">
            <v>72618883.829999998</v>
          </cell>
          <cell r="M452">
            <v>8967561914.0200005</v>
          </cell>
          <cell r="N452">
            <v>0</v>
          </cell>
          <cell r="O452">
            <v>8967561914.0200005</v>
          </cell>
        </row>
        <row r="453">
          <cell r="B453" t="str">
            <v>412211</v>
          </cell>
          <cell r="C453" t="str">
            <v>Contributions for health insurance</v>
          </cell>
          <cell r="D453" t="str">
            <v>D1212P</v>
          </cell>
          <cell r="E453">
            <v>212</v>
          </cell>
          <cell r="F453">
            <v>0</v>
          </cell>
          <cell r="G453">
            <v>4399264140.0500002</v>
          </cell>
          <cell r="H453">
            <v>0</v>
          </cell>
          <cell r="I453">
            <v>4399264140.0500002</v>
          </cell>
          <cell r="J453">
            <v>1892194.27</v>
          </cell>
          <cell r="K453">
            <v>0</v>
          </cell>
          <cell r="L453">
            <v>1892194.27</v>
          </cell>
          <cell r="M453">
            <v>4401156334.3199997</v>
          </cell>
          <cell r="N453">
            <v>0</v>
          </cell>
          <cell r="O453">
            <v>4401156334.3199997</v>
          </cell>
        </row>
        <row r="454">
          <cell r="B454" t="str">
            <v>4123</v>
          </cell>
          <cell r="C454" t="str">
            <v>Contributions for unemployment</v>
          </cell>
          <cell r="F454">
            <v>0</v>
          </cell>
          <cell r="G454">
            <v>1294951438.05</v>
          </cell>
          <cell r="H454">
            <v>0</v>
          </cell>
          <cell r="I454">
            <v>1294951438.05</v>
          </cell>
          <cell r="J454">
            <v>10575588.460000001</v>
          </cell>
          <cell r="K454">
            <v>0</v>
          </cell>
          <cell r="L454">
            <v>10575588.460000001</v>
          </cell>
          <cell r="M454">
            <v>1305527026.51</v>
          </cell>
          <cell r="N454">
            <v>0</v>
          </cell>
          <cell r="O454">
            <v>1305527026.51</v>
          </cell>
        </row>
        <row r="455">
          <cell r="B455" t="str">
            <v>412311</v>
          </cell>
          <cell r="C455" t="str">
            <v>Contributions for unemployment</v>
          </cell>
          <cell r="D455" t="str">
            <v>D1212P</v>
          </cell>
          <cell r="E455">
            <v>212</v>
          </cell>
          <cell r="F455">
            <v>0</v>
          </cell>
          <cell r="G455">
            <v>640506287.77999997</v>
          </cell>
          <cell r="H455">
            <v>0</v>
          </cell>
          <cell r="I455">
            <v>640506287.77999997</v>
          </cell>
          <cell r="J455">
            <v>275562.52</v>
          </cell>
          <cell r="K455">
            <v>0</v>
          </cell>
          <cell r="L455">
            <v>275562.52</v>
          </cell>
          <cell r="M455">
            <v>640781850.29999995</v>
          </cell>
          <cell r="N455">
            <v>0</v>
          </cell>
          <cell r="O455">
            <v>640781850.29999995</v>
          </cell>
        </row>
        <row r="456">
          <cell r="B456" t="str">
            <v>4131</v>
          </cell>
          <cell r="C456" t="str">
            <v>Compensations in kind</v>
          </cell>
          <cell r="F456">
            <v>0</v>
          </cell>
          <cell r="G456">
            <v>314664410.41000003</v>
          </cell>
          <cell r="H456">
            <v>0</v>
          </cell>
          <cell r="I456">
            <v>314664410.41000003</v>
          </cell>
          <cell r="J456">
            <v>76375722.260000005</v>
          </cell>
          <cell r="K456">
            <v>0</v>
          </cell>
          <cell r="L456">
            <v>76375722.260000005</v>
          </cell>
          <cell r="M456">
            <v>391040132.67000002</v>
          </cell>
          <cell r="N456">
            <v>0</v>
          </cell>
          <cell r="O456">
            <v>391040132.67000002</v>
          </cell>
        </row>
        <row r="457">
          <cell r="B457" t="str">
            <v>413119</v>
          </cell>
          <cell r="C457">
            <v>0</v>
          </cell>
          <cell r="D457" t="str">
            <v>D11P</v>
          </cell>
          <cell r="E457">
            <v>211</v>
          </cell>
          <cell r="F457">
            <v>0</v>
          </cell>
          <cell r="G457">
            <v>108800</v>
          </cell>
          <cell r="H457">
            <v>0</v>
          </cell>
          <cell r="I457">
            <v>108800</v>
          </cell>
          <cell r="J457">
            <v>0</v>
          </cell>
          <cell r="K457">
            <v>0</v>
          </cell>
          <cell r="L457">
            <v>0</v>
          </cell>
          <cell r="M457">
            <v>108800</v>
          </cell>
          <cell r="N457">
            <v>0</v>
          </cell>
          <cell r="O457">
            <v>108800</v>
          </cell>
        </row>
        <row r="458">
          <cell r="B458" t="str">
            <v>413121</v>
          </cell>
          <cell r="C458" t="str">
            <v>Provision of housing to employees</v>
          </cell>
          <cell r="F458">
            <v>0</v>
          </cell>
          <cell r="G458">
            <v>17114580.850000001</v>
          </cell>
          <cell r="H458">
            <v>0</v>
          </cell>
          <cell r="I458">
            <v>17114580.850000001</v>
          </cell>
          <cell r="J458">
            <v>0</v>
          </cell>
          <cell r="K458">
            <v>0</v>
          </cell>
          <cell r="L458">
            <v>0</v>
          </cell>
          <cell r="M458">
            <v>17114580.850000001</v>
          </cell>
          <cell r="N458">
            <v>0</v>
          </cell>
          <cell r="O458">
            <v>17114580.850000001</v>
          </cell>
        </row>
        <row r="459">
          <cell r="B459" t="str">
            <v>413131</v>
          </cell>
          <cell r="C459" t="str">
            <v>Vehicles for business and personal use</v>
          </cell>
          <cell r="D459" t="str">
            <v>D11P</v>
          </cell>
          <cell r="E459">
            <v>211</v>
          </cell>
          <cell r="F459">
            <v>0</v>
          </cell>
          <cell r="G459">
            <v>49996</v>
          </cell>
          <cell r="H459">
            <v>0</v>
          </cell>
          <cell r="I459">
            <v>49996</v>
          </cell>
          <cell r="J459">
            <v>0</v>
          </cell>
          <cell r="K459">
            <v>0</v>
          </cell>
          <cell r="L459">
            <v>0</v>
          </cell>
          <cell r="M459">
            <v>49996</v>
          </cell>
          <cell r="N459">
            <v>0</v>
          </cell>
          <cell r="O459">
            <v>49996</v>
          </cell>
        </row>
        <row r="460">
          <cell r="B460" t="str">
            <v>413141</v>
          </cell>
          <cell r="C460" t="str">
            <v>Holiday, sports and recreational facilities and services</v>
          </cell>
          <cell r="D460" t="str">
            <v>D11P</v>
          </cell>
          <cell r="E460">
            <v>211</v>
          </cell>
          <cell r="F460">
            <v>0</v>
          </cell>
          <cell r="G460">
            <v>3809982</v>
          </cell>
          <cell r="H460">
            <v>0</v>
          </cell>
          <cell r="I460">
            <v>3809982</v>
          </cell>
          <cell r="J460">
            <v>0</v>
          </cell>
          <cell r="K460">
            <v>0</v>
          </cell>
          <cell r="L460">
            <v>0</v>
          </cell>
          <cell r="M460">
            <v>3809982</v>
          </cell>
          <cell r="N460">
            <v>0</v>
          </cell>
          <cell r="O460">
            <v>3809982</v>
          </cell>
        </row>
        <row r="461">
          <cell r="B461" t="str">
            <v>413142</v>
          </cell>
          <cell r="C461" t="str">
            <v>Gifts for employees' children</v>
          </cell>
          <cell r="D461" t="str">
            <v>D11P</v>
          </cell>
          <cell r="E461">
            <v>211</v>
          </cell>
          <cell r="F461">
            <v>0</v>
          </cell>
          <cell r="G461">
            <v>10734093.98</v>
          </cell>
          <cell r="H461">
            <v>0</v>
          </cell>
          <cell r="I461">
            <v>10734093.98</v>
          </cell>
          <cell r="J461">
            <v>369466.81</v>
          </cell>
          <cell r="K461">
            <v>0</v>
          </cell>
          <cell r="L461">
            <v>369466.81</v>
          </cell>
          <cell r="M461">
            <v>11103560.789999999</v>
          </cell>
          <cell r="N461">
            <v>0</v>
          </cell>
          <cell r="O461">
            <v>11103560.789999999</v>
          </cell>
        </row>
        <row r="462">
          <cell r="B462" t="str">
            <v>413151</v>
          </cell>
          <cell r="C462" t="str">
            <v>Transport to and from work (monthly ticket)</v>
          </cell>
          <cell r="D462" t="str">
            <v>D11P</v>
          </cell>
          <cell r="E462">
            <v>211</v>
          </cell>
          <cell r="F462">
            <v>0</v>
          </cell>
          <cell r="G462">
            <v>81369558.849999994</v>
          </cell>
          <cell r="H462">
            <v>0</v>
          </cell>
          <cell r="I462">
            <v>81369558.849999994</v>
          </cell>
          <cell r="J462">
            <v>0</v>
          </cell>
          <cell r="K462">
            <v>0</v>
          </cell>
          <cell r="L462">
            <v>0</v>
          </cell>
          <cell r="M462">
            <v>81369558.849999994</v>
          </cell>
          <cell r="N462">
            <v>0</v>
          </cell>
          <cell r="O462">
            <v>81369558.849999994</v>
          </cell>
        </row>
        <row r="463">
          <cell r="B463" t="str">
            <v>413161</v>
          </cell>
          <cell r="C463" t="str">
            <v>Parking</v>
          </cell>
          <cell r="D463" t="str">
            <v>D11P</v>
          </cell>
          <cell r="E463">
            <v>211</v>
          </cell>
          <cell r="F463">
            <v>0</v>
          </cell>
          <cell r="G463">
            <v>1673744.01</v>
          </cell>
          <cell r="H463">
            <v>0</v>
          </cell>
          <cell r="I463">
            <v>1673744.01</v>
          </cell>
          <cell r="J463">
            <v>0</v>
          </cell>
          <cell r="K463">
            <v>0</v>
          </cell>
          <cell r="L463">
            <v>0</v>
          </cell>
          <cell r="M463">
            <v>1673744.01</v>
          </cell>
          <cell r="N463">
            <v>0</v>
          </cell>
          <cell r="O463">
            <v>1673744.01</v>
          </cell>
        </row>
        <row r="464">
          <cell r="B464" t="str">
            <v>4141</v>
          </cell>
          <cell r="C464" t="str">
            <v>Payment of wages during absence from work</v>
          </cell>
          <cell r="F464">
            <v>0</v>
          </cell>
          <cell r="G464">
            <v>560924613.25</v>
          </cell>
          <cell r="H464">
            <v>0</v>
          </cell>
          <cell r="I464">
            <v>560924613.25</v>
          </cell>
          <cell r="J464">
            <v>1230825.3600000001</v>
          </cell>
          <cell r="K464">
            <v>0</v>
          </cell>
          <cell r="L464">
            <v>1230825.3600000001</v>
          </cell>
          <cell r="M464">
            <v>562155438.61000001</v>
          </cell>
          <cell r="N464">
            <v>0</v>
          </cell>
          <cell r="O464">
            <v>562155438.61000001</v>
          </cell>
        </row>
        <row r="465">
          <cell r="B465" t="str">
            <v>414111</v>
          </cell>
          <cell r="C465" t="str">
            <v>Maternity leave</v>
          </cell>
          <cell r="D465" t="str">
            <v>D1222P</v>
          </cell>
          <cell r="E465">
            <v>2122</v>
          </cell>
          <cell r="F465">
            <v>0</v>
          </cell>
          <cell r="G465" t="str">
            <v>14226992,27-</v>
          </cell>
          <cell r="H465">
            <v>0</v>
          </cell>
          <cell r="I465">
            <v>-14226992.27</v>
          </cell>
          <cell r="J465">
            <v>1041884.37</v>
          </cell>
          <cell r="K465">
            <v>0</v>
          </cell>
          <cell r="L465">
            <v>1041884.37</v>
          </cell>
          <cell r="M465" t="str">
            <v>13185107,90-</v>
          </cell>
          <cell r="N465">
            <v>0</v>
          </cell>
          <cell r="O465">
            <v>-13185107.9</v>
          </cell>
        </row>
        <row r="466">
          <cell r="B466" t="str">
            <v>414121</v>
          </cell>
          <cell r="C466" t="str">
            <v>Sick leave above 30 days</v>
          </cell>
          <cell r="D466" t="str">
            <v>D1222P</v>
          </cell>
          <cell r="E466">
            <v>2122</v>
          </cell>
          <cell r="F466">
            <v>0</v>
          </cell>
          <cell r="G466">
            <v>125872313.22</v>
          </cell>
          <cell r="H466">
            <v>0</v>
          </cell>
          <cell r="I466">
            <v>125872313.22</v>
          </cell>
          <cell r="J466">
            <v>188941.39</v>
          </cell>
          <cell r="K466">
            <v>0</v>
          </cell>
          <cell r="L466">
            <v>188941.39</v>
          </cell>
          <cell r="M466">
            <v>126061254.61</v>
          </cell>
          <cell r="N466">
            <v>0</v>
          </cell>
          <cell r="O466">
            <v>126061254.61</v>
          </cell>
        </row>
        <row r="467">
          <cell r="B467" t="str">
            <v>414131</v>
          </cell>
          <cell r="C467" t="str">
            <v>Work disability of second category</v>
          </cell>
          <cell r="F467">
            <v>0</v>
          </cell>
          <cell r="G467">
            <v>1437682.4</v>
          </cell>
          <cell r="H467">
            <v>0</v>
          </cell>
          <cell r="I467">
            <v>1437682.4</v>
          </cell>
          <cell r="J467">
            <v>0</v>
          </cell>
          <cell r="K467">
            <v>0</v>
          </cell>
          <cell r="L467">
            <v>0</v>
          </cell>
          <cell r="M467">
            <v>1437682.4</v>
          </cell>
          <cell r="N467">
            <v>0</v>
          </cell>
          <cell r="O467">
            <v>1437682.4</v>
          </cell>
        </row>
        <row r="468">
          <cell r="B468" t="str">
            <v>4142</v>
          </cell>
          <cell r="C468" t="str">
            <v>Expenditures for education of children ofemployees</v>
          </cell>
          <cell r="F468">
            <v>0</v>
          </cell>
          <cell r="G468">
            <v>75150160.689999998</v>
          </cell>
          <cell r="H468">
            <v>0</v>
          </cell>
          <cell r="I468">
            <v>75150160.689999998</v>
          </cell>
          <cell r="J468">
            <v>0</v>
          </cell>
          <cell r="K468">
            <v>0</v>
          </cell>
          <cell r="L468">
            <v>0</v>
          </cell>
          <cell r="M468">
            <v>75150160.689999998</v>
          </cell>
          <cell r="N468">
            <v>0</v>
          </cell>
          <cell r="O468">
            <v>75150160.689999998</v>
          </cell>
        </row>
        <row r="469">
          <cell r="B469" t="str">
            <v>414211</v>
          </cell>
          <cell r="C469" t="str">
            <v>Expenditures for education of children of employees</v>
          </cell>
          <cell r="D469" t="str">
            <v>D1222P</v>
          </cell>
          <cell r="E469">
            <v>2122</v>
          </cell>
          <cell r="F469">
            <v>0</v>
          </cell>
          <cell r="G469">
            <v>74474711.329999998</v>
          </cell>
          <cell r="H469">
            <v>0</v>
          </cell>
          <cell r="I469">
            <v>74474711.329999998</v>
          </cell>
          <cell r="J469">
            <v>0</v>
          </cell>
          <cell r="K469">
            <v>0</v>
          </cell>
          <cell r="L469">
            <v>0</v>
          </cell>
          <cell r="M469">
            <v>74474711.329999998</v>
          </cell>
          <cell r="N469">
            <v>0</v>
          </cell>
          <cell r="O469">
            <v>74474711.329999998</v>
          </cell>
        </row>
        <row r="470">
          <cell r="B470" t="str">
            <v>4143</v>
          </cell>
          <cell r="C470" t="str">
            <v>Severance and assistance</v>
          </cell>
          <cell r="F470">
            <v>0</v>
          </cell>
          <cell r="G470">
            <v>1275066544.8</v>
          </cell>
          <cell r="H470">
            <v>0</v>
          </cell>
          <cell r="I470">
            <v>1275066544.8</v>
          </cell>
          <cell r="J470">
            <v>5893782.75</v>
          </cell>
          <cell r="K470">
            <v>0</v>
          </cell>
          <cell r="L470">
            <v>5893782.75</v>
          </cell>
          <cell r="M470">
            <v>1280960327.55</v>
          </cell>
          <cell r="N470">
            <v>0</v>
          </cell>
          <cell r="O470">
            <v>1280960327.55</v>
          </cell>
        </row>
        <row r="471">
          <cell r="B471" t="str">
            <v>414311</v>
          </cell>
          <cell r="C471" t="str">
            <v>RetirementP</v>
          </cell>
          <cell r="D471" t="str">
            <v>D1222P</v>
          </cell>
          <cell r="E471">
            <v>2122</v>
          </cell>
          <cell r="F471">
            <v>0</v>
          </cell>
          <cell r="G471">
            <v>527439519.25999999</v>
          </cell>
          <cell r="H471">
            <v>0</v>
          </cell>
          <cell r="I471">
            <v>527439519.25999999</v>
          </cell>
          <cell r="J471">
            <v>0</v>
          </cell>
          <cell r="K471">
            <v>0</v>
          </cell>
          <cell r="L471">
            <v>0</v>
          </cell>
          <cell r="M471">
            <v>527439519.25999999</v>
          </cell>
          <cell r="N471">
            <v>0</v>
          </cell>
          <cell r="O471">
            <v>527439519.25999999</v>
          </cell>
        </row>
        <row r="472">
          <cell r="B472" t="str">
            <v>414312</v>
          </cell>
          <cell r="C472" t="str">
            <v>RedundancyP</v>
          </cell>
          <cell r="D472" t="str">
            <v>D1222P</v>
          </cell>
          <cell r="E472">
            <v>2122</v>
          </cell>
          <cell r="F472">
            <v>0</v>
          </cell>
          <cell r="G472">
            <v>1026239.56</v>
          </cell>
          <cell r="H472">
            <v>0</v>
          </cell>
          <cell r="I472">
            <v>1026239.56</v>
          </cell>
          <cell r="J472">
            <v>0</v>
          </cell>
          <cell r="K472">
            <v>0</v>
          </cell>
          <cell r="L472">
            <v>0</v>
          </cell>
          <cell r="M472">
            <v>1026239.56</v>
          </cell>
          <cell r="N472">
            <v>0</v>
          </cell>
          <cell r="O472">
            <v>1026239.56</v>
          </cell>
        </row>
        <row r="473">
          <cell r="B473" t="str">
            <v>414314</v>
          </cell>
          <cell r="C473">
            <v>0</v>
          </cell>
          <cell r="D473" t="str">
            <v>D1222P</v>
          </cell>
          <cell r="E473">
            <v>2122</v>
          </cell>
          <cell r="F473">
            <v>0</v>
          </cell>
          <cell r="G473">
            <v>22292222.879999999</v>
          </cell>
          <cell r="H473">
            <v>0</v>
          </cell>
          <cell r="I473">
            <v>22292222.879999999</v>
          </cell>
          <cell r="J473">
            <v>121160</v>
          </cell>
          <cell r="K473">
            <v>0</v>
          </cell>
          <cell r="L473">
            <v>121160</v>
          </cell>
          <cell r="M473">
            <v>22413382.879999999</v>
          </cell>
          <cell r="N473">
            <v>0</v>
          </cell>
          <cell r="O473">
            <v>22413382.879999999</v>
          </cell>
        </row>
        <row r="474">
          <cell r="B474" t="str">
            <v>4144</v>
          </cell>
          <cell r="C474" t="str">
            <v>Assistance in medical treatment of employees ormembers of their family</v>
          </cell>
          <cell r="F474">
            <v>0</v>
          </cell>
          <cell r="G474">
            <v>89037584.849999994</v>
          </cell>
          <cell r="H474">
            <v>0</v>
          </cell>
          <cell r="I474">
            <v>89037584.849999994</v>
          </cell>
          <cell r="J474">
            <v>686733000.89999998</v>
          </cell>
          <cell r="K474">
            <v>0</v>
          </cell>
          <cell r="L474">
            <v>686733000.89999998</v>
          </cell>
          <cell r="M474">
            <v>775770585.75</v>
          </cell>
          <cell r="N474">
            <v>0</v>
          </cell>
          <cell r="O474">
            <v>775770585.75</v>
          </cell>
        </row>
        <row r="475">
          <cell r="B475" t="str">
            <v>414411</v>
          </cell>
          <cell r="C475" t="str">
            <v>Assistance in medical treatment of employees ormembers of their family</v>
          </cell>
          <cell r="D475" t="str">
            <v>D1222P</v>
          </cell>
          <cell r="E475">
            <v>2122</v>
          </cell>
          <cell r="F475">
            <v>0</v>
          </cell>
          <cell r="G475">
            <v>32783223.440000001</v>
          </cell>
          <cell r="H475">
            <v>0</v>
          </cell>
          <cell r="I475">
            <v>32783223.440000001</v>
          </cell>
          <cell r="J475">
            <v>857648.44</v>
          </cell>
          <cell r="K475">
            <v>0</v>
          </cell>
          <cell r="L475">
            <v>857648.44</v>
          </cell>
          <cell r="M475">
            <v>33640871.880000003</v>
          </cell>
          <cell r="N475">
            <v>0</v>
          </cell>
          <cell r="O475">
            <v>33640871.880000003</v>
          </cell>
        </row>
        <row r="476">
          <cell r="B476" t="str">
            <v>414412</v>
          </cell>
          <cell r="C476">
            <v>0</v>
          </cell>
          <cell r="F476">
            <v>0</v>
          </cell>
          <cell r="G476">
            <v>108000</v>
          </cell>
          <cell r="H476">
            <v>0</v>
          </cell>
          <cell r="I476">
            <v>108000</v>
          </cell>
          <cell r="J476">
            <v>0</v>
          </cell>
          <cell r="K476">
            <v>0</v>
          </cell>
          <cell r="L476">
            <v>0</v>
          </cell>
          <cell r="M476">
            <v>108000</v>
          </cell>
          <cell r="N476">
            <v>0</v>
          </cell>
          <cell r="O476">
            <v>108000</v>
          </cell>
        </row>
        <row r="477">
          <cell r="B477" t="str">
            <v>414419</v>
          </cell>
          <cell r="C477">
            <v>0</v>
          </cell>
          <cell r="D477" t="str">
            <v>D1222P</v>
          </cell>
          <cell r="E477">
            <v>2122</v>
          </cell>
          <cell r="F477">
            <v>0</v>
          </cell>
          <cell r="G477">
            <v>38816253.579999998</v>
          </cell>
          <cell r="H477">
            <v>0</v>
          </cell>
          <cell r="I477">
            <v>38816253.579999998</v>
          </cell>
          <cell r="J477">
            <v>33374790.73</v>
          </cell>
          <cell r="K477">
            <v>0</v>
          </cell>
          <cell r="L477">
            <v>33374790.73</v>
          </cell>
          <cell r="M477">
            <v>72191044.310000002</v>
          </cell>
          <cell r="N477">
            <v>0</v>
          </cell>
          <cell r="O477">
            <v>72191044.310000002</v>
          </cell>
        </row>
        <row r="478">
          <cell r="B478" t="str">
            <v>4151</v>
          </cell>
          <cell r="C478" t="str">
            <v>Compensations for employees</v>
          </cell>
          <cell r="F478">
            <v>0</v>
          </cell>
          <cell r="G478">
            <v>12650191316.98</v>
          </cell>
          <cell r="H478">
            <v>0</v>
          </cell>
          <cell r="I478">
            <v>12650191316.98</v>
          </cell>
          <cell r="J478">
            <v>482178830.54000002</v>
          </cell>
          <cell r="K478">
            <v>0</v>
          </cell>
          <cell r="L478">
            <v>482178830.54000002</v>
          </cell>
          <cell r="M478">
            <v>13132370147.52</v>
          </cell>
          <cell r="N478">
            <v>0</v>
          </cell>
          <cell r="O478">
            <v>13132370147.52</v>
          </cell>
        </row>
        <row r="479">
          <cell r="B479" t="str">
            <v>415111</v>
          </cell>
          <cell r="C479" t="str">
            <v>Compensation for separation from family</v>
          </cell>
          <cell r="F479">
            <v>0</v>
          </cell>
          <cell r="G479">
            <v>2709351829.4000001</v>
          </cell>
          <cell r="H479">
            <v>0</v>
          </cell>
          <cell r="I479">
            <v>2709351829.4000001</v>
          </cell>
          <cell r="J479">
            <v>19037454.850000001</v>
          </cell>
          <cell r="K479">
            <v>0</v>
          </cell>
          <cell r="L479">
            <v>19037454.850000001</v>
          </cell>
          <cell r="M479">
            <v>2728389284.25</v>
          </cell>
          <cell r="N479">
            <v>0</v>
          </cell>
          <cell r="O479">
            <v>2728389284.25</v>
          </cell>
        </row>
        <row r="480">
          <cell r="B480" t="str">
            <v>415112</v>
          </cell>
          <cell r="C480" t="str">
            <v>Compensation for transport to and from work</v>
          </cell>
          <cell r="D480" t="str">
            <v>D11P</v>
          </cell>
          <cell r="E480">
            <v>211</v>
          </cell>
          <cell r="F480">
            <v>0</v>
          </cell>
          <cell r="G480">
            <v>4152193229.5900002</v>
          </cell>
          <cell r="H480">
            <v>0</v>
          </cell>
          <cell r="I480">
            <v>4152193229.5900002</v>
          </cell>
          <cell r="J480">
            <v>28837680.120000001</v>
          </cell>
          <cell r="K480">
            <v>0</v>
          </cell>
          <cell r="L480">
            <v>28837680.120000001</v>
          </cell>
          <cell r="M480">
            <v>4181030909.71</v>
          </cell>
          <cell r="N480">
            <v>0</v>
          </cell>
          <cell r="O480">
            <v>4181030909.71</v>
          </cell>
        </row>
        <row r="481">
          <cell r="B481" t="str">
            <v>415113</v>
          </cell>
          <cell r="C481" t="str">
            <v>Compensations for accomodations for elected,appointed and delegated officials</v>
          </cell>
          <cell r="D481" t="str">
            <v>D11P</v>
          </cell>
          <cell r="E481">
            <v>211</v>
          </cell>
          <cell r="F481">
            <v>0</v>
          </cell>
          <cell r="G481">
            <v>14996247.310000001</v>
          </cell>
          <cell r="H481">
            <v>0</v>
          </cell>
          <cell r="I481">
            <v>14996247.310000001</v>
          </cell>
          <cell r="J481">
            <v>12872262.6</v>
          </cell>
          <cell r="K481">
            <v>0</v>
          </cell>
          <cell r="L481">
            <v>12872262.6</v>
          </cell>
          <cell r="M481">
            <v>27868509.91</v>
          </cell>
          <cell r="N481">
            <v>0</v>
          </cell>
          <cell r="O481">
            <v>27868509.91</v>
          </cell>
        </row>
        <row r="482">
          <cell r="B482" t="str">
            <v>415114</v>
          </cell>
          <cell r="C482">
            <v>0</v>
          </cell>
          <cell r="F482">
            <v>0</v>
          </cell>
          <cell r="G482">
            <v>40651360.049999997</v>
          </cell>
          <cell r="H482">
            <v>0</v>
          </cell>
          <cell r="I482">
            <v>40651360.049999997</v>
          </cell>
          <cell r="J482">
            <v>0</v>
          </cell>
          <cell r="K482">
            <v>0</v>
          </cell>
          <cell r="L482">
            <v>0</v>
          </cell>
          <cell r="M482">
            <v>40651360.049999997</v>
          </cell>
          <cell r="N482">
            <v>0</v>
          </cell>
          <cell r="O482">
            <v>40651360.049999997</v>
          </cell>
        </row>
        <row r="483">
          <cell r="B483" t="str">
            <v>415119</v>
          </cell>
          <cell r="C483">
            <v>0</v>
          </cell>
          <cell r="D483" t="str">
            <v>D11P</v>
          </cell>
          <cell r="E483">
            <v>211</v>
          </cell>
          <cell r="F483">
            <v>0</v>
          </cell>
          <cell r="G483">
            <v>2772732111.04</v>
          </cell>
          <cell r="H483">
            <v>0</v>
          </cell>
          <cell r="I483">
            <v>2772732111.04</v>
          </cell>
          <cell r="J483">
            <v>1846766.9</v>
          </cell>
          <cell r="K483">
            <v>0</v>
          </cell>
          <cell r="L483">
            <v>1846766.9</v>
          </cell>
          <cell r="M483">
            <v>2774578877.9400001</v>
          </cell>
          <cell r="N483">
            <v>0</v>
          </cell>
          <cell r="O483">
            <v>2774578877.9400001</v>
          </cell>
        </row>
        <row r="484">
          <cell r="B484" t="str">
            <v>4161</v>
          </cell>
          <cell r="C484" t="str">
            <v>Awards, bonuses and special payments</v>
          </cell>
          <cell r="F484">
            <v>0</v>
          </cell>
          <cell r="G484">
            <v>2574972314.52</v>
          </cell>
          <cell r="H484">
            <v>0</v>
          </cell>
          <cell r="I484">
            <v>2574972314.52</v>
          </cell>
          <cell r="J484">
            <v>61345014.18</v>
          </cell>
          <cell r="K484">
            <v>0</v>
          </cell>
          <cell r="L484">
            <v>61345014.18</v>
          </cell>
          <cell r="M484">
            <v>2636317328.6999998</v>
          </cell>
          <cell r="N484">
            <v>0</v>
          </cell>
          <cell r="O484">
            <v>2636317328.6999998</v>
          </cell>
        </row>
        <row r="485">
          <cell r="B485" t="str">
            <v>416111</v>
          </cell>
          <cell r="C485" t="str">
            <v>Jubilary awards</v>
          </cell>
          <cell r="D485" t="str">
            <v>D11P</v>
          </cell>
          <cell r="E485">
            <v>211</v>
          </cell>
          <cell r="F485">
            <v>0</v>
          </cell>
          <cell r="G485">
            <v>334339888.05000001</v>
          </cell>
          <cell r="H485">
            <v>0</v>
          </cell>
          <cell r="I485">
            <v>334339888.05000001</v>
          </cell>
          <cell r="J485">
            <v>2599221.7799999998</v>
          </cell>
          <cell r="K485">
            <v>0</v>
          </cell>
          <cell r="L485">
            <v>2599221.7799999998</v>
          </cell>
          <cell r="M485">
            <v>336939109.82999998</v>
          </cell>
          <cell r="N485">
            <v>0</v>
          </cell>
          <cell r="O485">
            <v>336939109.82999998</v>
          </cell>
        </row>
        <row r="486">
          <cell r="B486" t="str">
            <v>416112</v>
          </cell>
          <cell r="C486" t="str">
            <v>Awards for special achievements at work</v>
          </cell>
          <cell r="D486" t="str">
            <v>D11P</v>
          </cell>
          <cell r="E486">
            <v>211</v>
          </cell>
          <cell r="F486">
            <v>0</v>
          </cell>
          <cell r="G486">
            <v>32593476.780000001</v>
          </cell>
          <cell r="H486">
            <v>0</v>
          </cell>
          <cell r="I486">
            <v>32593476.780000001</v>
          </cell>
          <cell r="J486">
            <v>3448073.24</v>
          </cell>
          <cell r="K486">
            <v>0</v>
          </cell>
          <cell r="L486">
            <v>3448073.24</v>
          </cell>
          <cell r="M486">
            <v>36041550.020000003</v>
          </cell>
          <cell r="N486">
            <v>0</v>
          </cell>
          <cell r="O486">
            <v>36041550.020000003</v>
          </cell>
        </row>
        <row r="487">
          <cell r="B487" t="str">
            <v>416119</v>
          </cell>
          <cell r="C487">
            <v>0</v>
          </cell>
          <cell r="D487" t="str">
            <v>D11P</v>
          </cell>
          <cell r="E487">
            <v>211</v>
          </cell>
          <cell r="F487">
            <v>0</v>
          </cell>
          <cell r="G487">
            <v>327281271.57999998</v>
          </cell>
          <cell r="H487">
            <v>0</v>
          </cell>
          <cell r="I487">
            <v>327281271.57999998</v>
          </cell>
          <cell r="J487">
            <v>0</v>
          </cell>
          <cell r="K487">
            <v>0</v>
          </cell>
          <cell r="L487">
            <v>0</v>
          </cell>
          <cell r="M487">
            <v>327281271.57999998</v>
          </cell>
          <cell r="N487">
            <v>0</v>
          </cell>
          <cell r="O487">
            <v>327281271.57999998</v>
          </cell>
        </row>
        <row r="488">
          <cell r="B488" t="str">
            <v>416121</v>
          </cell>
          <cell r="C488" t="str">
            <v>Bonuses for public holidays</v>
          </cell>
          <cell r="F488">
            <v>0</v>
          </cell>
          <cell r="G488">
            <v>245555.49</v>
          </cell>
          <cell r="H488">
            <v>0</v>
          </cell>
          <cell r="I488">
            <v>245555.49</v>
          </cell>
          <cell r="J488">
            <v>0</v>
          </cell>
          <cell r="K488">
            <v>0</v>
          </cell>
          <cell r="L488">
            <v>0</v>
          </cell>
          <cell r="M488">
            <v>245555.49</v>
          </cell>
          <cell r="N488">
            <v>0</v>
          </cell>
          <cell r="O488">
            <v>245555.49</v>
          </cell>
        </row>
        <row r="489">
          <cell r="B489" t="str">
            <v>416131</v>
          </cell>
          <cell r="C489" t="str">
            <v>Compensations to the members of management andsteering boards</v>
          </cell>
          <cell r="D489" t="str">
            <v>D11P</v>
          </cell>
          <cell r="E489">
            <v>211</v>
          </cell>
          <cell r="F489">
            <v>0</v>
          </cell>
          <cell r="G489">
            <v>509853.36</v>
          </cell>
          <cell r="H489">
            <v>0</v>
          </cell>
          <cell r="I489">
            <v>509853.36</v>
          </cell>
          <cell r="J489">
            <v>0</v>
          </cell>
          <cell r="K489">
            <v>0</v>
          </cell>
          <cell r="L489">
            <v>0</v>
          </cell>
          <cell r="M489">
            <v>509853.36</v>
          </cell>
          <cell r="N489">
            <v>0</v>
          </cell>
          <cell r="O489">
            <v>509853.36</v>
          </cell>
        </row>
        <row r="490">
          <cell r="B490" t="str">
            <v>416132</v>
          </cell>
          <cell r="C490" t="str">
            <v>Compensations to members of commission</v>
          </cell>
          <cell r="D490" t="str">
            <v>D11P</v>
          </cell>
          <cell r="E490">
            <v>211</v>
          </cell>
          <cell r="F490">
            <v>0</v>
          </cell>
          <cell r="G490">
            <v>82484905.450000003</v>
          </cell>
          <cell r="H490">
            <v>0</v>
          </cell>
          <cell r="I490">
            <v>82484905.450000003</v>
          </cell>
          <cell r="J490">
            <v>163924.06</v>
          </cell>
          <cell r="K490">
            <v>0</v>
          </cell>
          <cell r="L490">
            <v>163924.06</v>
          </cell>
          <cell r="M490">
            <v>82648829.510000005</v>
          </cell>
          <cell r="N490">
            <v>0</v>
          </cell>
          <cell r="O490">
            <v>82648829.510000005</v>
          </cell>
        </row>
        <row r="491">
          <cell r="B491" t="str">
            <v>4171</v>
          </cell>
          <cell r="C491" t="str">
            <v>Judges allowances</v>
          </cell>
          <cell r="F491">
            <v>0</v>
          </cell>
          <cell r="G491">
            <v>129616943.87</v>
          </cell>
          <cell r="H491">
            <v>0</v>
          </cell>
          <cell r="I491">
            <v>129616943.87</v>
          </cell>
          <cell r="J491">
            <v>0</v>
          </cell>
          <cell r="K491">
            <v>0</v>
          </cell>
          <cell r="L491">
            <v>0</v>
          </cell>
          <cell r="M491">
            <v>129616943.87</v>
          </cell>
          <cell r="N491">
            <v>0</v>
          </cell>
          <cell r="O491">
            <v>129616943.87</v>
          </cell>
        </row>
        <row r="492">
          <cell r="B492" t="str">
            <v>417111</v>
          </cell>
          <cell r="C492" t="str">
            <v>Judges allowances</v>
          </cell>
          <cell r="D492" t="str">
            <v>D11P</v>
          </cell>
          <cell r="E492">
            <v>211</v>
          </cell>
          <cell r="F492">
            <v>0</v>
          </cell>
          <cell r="G492">
            <v>129616943.87</v>
          </cell>
          <cell r="H492">
            <v>0</v>
          </cell>
          <cell r="I492">
            <v>129616943.87</v>
          </cell>
          <cell r="J492">
            <v>0</v>
          </cell>
          <cell r="K492">
            <v>0</v>
          </cell>
          <cell r="L492">
            <v>0</v>
          </cell>
          <cell r="M492">
            <v>129616943.87</v>
          </cell>
          <cell r="N492">
            <v>0</v>
          </cell>
          <cell r="O492">
            <v>129616943.87</v>
          </cell>
        </row>
        <row r="493">
          <cell r="B493" t="str">
            <v>4211</v>
          </cell>
          <cell r="C493" t="str">
            <v>Costs of payment operation services and bankingservices</v>
          </cell>
          <cell r="F493">
            <v>0</v>
          </cell>
          <cell r="G493">
            <v>339398174.48000002</v>
          </cell>
          <cell r="H493">
            <v>0</v>
          </cell>
          <cell r="I493">
            <v>339398174.48000002</v>
          </cell>
          <cell r="J493">
            <v>792375.3</v>
          </cell>
          <cell r="K493">
            <v>0</v>
          </cell>
          <cell r="L493">
            <v>792375.3</v>
          </cell>
          <cell r="M493">
            <v>340190549.77999997</v>
          </cell>
          <cell r="N493">
            <v>0</v>
          </cell>
          <cell r="O493">
            <v>340190549.77999997</v>
          </cell>
        </row>
        <row r="494">
          <cell r="B494" t="str">
            <v>421111</v>
          </cell>
          <cell r="C494" t="str">
            <v>Costs ofPment operation services</v>
          </cell>
          <cell r="F494">
            <v>0</v>
          </cell>
          <cell r="G494">
            <v>173402278.97999999</v>
          </cell>
          <cell r="H494">
            <v>0</v>
          </cell>
          <cell r="I494">
            <v>173402278.97999999</v>
          </cell>
          <cell r="J494">
            <v>22736.44</v>
          </cell>
          <cell r="K494">
            <v>0</v>
          </cell>
          <cell r="L494">
            <v>22736.44</v>
          </cell>
          <cell r="M494">
            <v>173425015.41999999</v>
          </cell>
          <cell r="N494">
            <v>0</v>
          </cell>
          <cell r="O494">
            <v>173425015.41999999</v>
          </cell>
        </row>
        <row r="495">
          <cell r="B495" t="str">
            <v>421121</v>
          </cell>
          <cell r="C495" t="str">
            <v>Banking services</v>
          </cell>
          <cell r="D495" t="str">
            <v>P2</v>
          </cell>
          <cell r="E495">
            <v>22</v>
          </cell>
          <cell r="F495">
            <v>0</v>
          </cell>
          <cell r="G495">
            <v>58694603.420000002</v>
          </cell>
          <cell r="H495">
            <v>0</v>
          </cell>
          <cell r="I495">
            <v>58694603.420000002</v>
          </cell>
          <cell r="J495">
            <v>769638.86</v>
          </cell>
          <cell r="K495">
            <v>0</v>
          </cell>
          <cell r="L495">
            <v>769638.86</v>
          </cell>
          <cell r="M495">
            <v>59464242.280000001</v>
          </cell>
          <cell r="N495">
            <v>0</v>
          </cell>
          <cell r="O495">
            <v>59464242.280000001</v>
          </cell>
        </row>
        <row r="496">
          <cell r="B496" t="str">
            <v>4212</v>
          </cell>
          <cell r="C496" t="str">
            <v>Energy services</v>
          </cell>
          <cell r="F496">
            <v>0</v>
          </cell>
          <cell r="G496">
            <v>6895605333.0900002</v>
          </cell>
          <cell r="H496">
            <v>0</v>
          </cell>
          <cell r="I496">
            <v>6895605333.0900002</v>
          </cell>
          <cell r="J496">
            <v>118431446.59999999</v>
          </cell>
          <cell r="K496">
            <v>0</v>
          </cell>
          <cell r="L496">
            <v>118431446.59999999</v>
          </cell>
          <cell r="M496">
            <v>7014036779.6899996</v>
          </cell>
          <cell r="N496">
            <v>0</v>
          </cell>
          <cell r="O496">
            <v>7014036779.6899996</v>
          </cell>
        </row>
        <row r="497">
          <cell r="B497" t="str">
            <v>421211</v>
          </cell>
          <cell r="C497" t="str">
            <v>Electricity services</v>
          </cell>
          <cell r="D497" t="str">
            <v>P2</v>
          </cell>
          <cell r="E497">
            <v>22</v>
          </cell>
          <cell r="F497">
            <v>0</v>
          </cell>
          <cell r="G497">
            <v>1895518285.1199999</v>
          </cell>
          <cell r="H497">
            <v>0</v>
          </cell>
          <cell r="I497">
            <v>1895518285.1199999</v>
          </cell>
          <cell r="J497">
            <v>19034164.260000002</v>
          </cell>
          <cell r="K497">
            <v>0</v>
          </cell>
          <cell r="L497">
            <v>19034164.260000002</v>
          </cell>
          <cell r="M497">
            <v>1914552449.3800001</v>
          </cell>
          <cell r="N497">
            <v>0</v>
          </cell>
          <cell r="O497">
            <v>1914552449.3800001</v>
          </cell>
        </row>
        <row r="498">
          <cell r="B498" t="str">
            <v>421221</v>
          </cell>
          <cell r="C498" t="str">
            <v>Natural gas</v>
          </cell>
          <cell r="D498" t="str">
            <v>P2</v>
          </cell>
          <cell r="E498">
            <v>22</v>
          </cell>
          <cell r="F498">
            <v>0</v>
          </cell>
          <cell r="G498">
            <v>1070728145.04</v>
          </cell>
          <cell r="H498">
            <v>0</v>
          </cell>
          <cell r="I498">
            <v>1070728145.04</v>
          </cell>
          <cell r="J498">
            <v>0</v>
          </cell>
          <cell r="K498">
            <v>0</v>
          </cell>
          <cell r="L498">
            <v>0</v>
          </cell>
          <cell r="M498">
            <v>1070728145.04</v>
          </cell>
          <cell r="N498">
            <v>0</v>
          </cell>
          <cell r="O498">
            <v>1070728145.04</v>
          </cell>
        </row>
        <row r="499">
          <cell r="B499" t="str">
            <v>421222</v>
          </cell>
          <cell r="C499" t="str">
            <v>Coal</v>
          </cell>
          <cell r="D499" t="str">
            <v>P2</v>
          </cell>
          <cell r="E499">
            <v>22</v>
          </cell>
          <cell r="F499">
            <v>0</v>
          </cell>
          <cell r="G499">
            <v>69684605.099999994</v>
          </cell>
          <cell r="H499">
            <v>0</v>
          </cell>
          <cell r="I499">
            <v>69684605.099999994</v>
          </cell>
          <cell r="J499">
            <v>0</v>
          </cell>
          <cell r="K499">
            <v>0</v>
          </cell>
          <cell r="L499">
            <v>0</v>
          </cell>
          <cell r="M499">
            <v>69684605.099999994</v>
          </cell>
          <cell r="N499">
            <v>0</v>
          </cell>
          <cell r="O499">
            <v>69684605.099999994</v>
          </cell>
        </row>
        <row r="500">
          <cell r="B500" t="str">
            <v>421223</v>
          </cell>
          <cell r="C500" t="str">
            <v>Wood</v>
          </cell>
          <cell r="D500" t="str">
            <v>P2</v>
          </cell>
          <cell r="E500">
            <v>22</v>
          </cell>
          <cell r="F500">
            <v>0</v>
          </cell>
          <cell r="G500">
            <v>14856305.82</v>
          </cell>
          <cell r="H500">
            <v>0</v>
          </cell>
          <cell r="I500">
            <v>14856305.82</v>
          </cell>
          <cell r="J500">
            <v>0</v>
          </cell>
          <cell r="K500">
            <v>0</v>
          </cell>
          <cell r="L500">
            <v>0</v>
          </cell>
          <cell r="M500">
            <v>14856305.82</v>
          </cell>
          <cell r="N500">
            <v>0</v>
          </cell>
          <cell r="O500">
            <v>14856305.82</v>
          </cell>
        </row>
        <row r="501">
          <cell r="B501" t="str">
            <v>421224</v>
          </cell>
          <cell r="C501" t="str">
            <v>Heating oil</v>
          </cell>
          <cell r="D501" t="str">
            <v>P2</v>
          </cell>
          <cell r="E501">
            <v>22</v>
          </cell>
          <cell r="F501">
            <v>0</v>
          </cell>
          <cell r="G501">
            <v>791531704.57000005</v>
          </cell>
          <cell r="H501">
            <v>0</v>
          </cell>
          <cell r="I501">
            <v>791531704.57000005</v>
          </cell>
          <cell r="J501">
            <v>0</v>
          </cell>
          <cell r="K501">
            <v>0</v>
          </cell>
          <cell r="L501">
            <v>0</v>
          </cell>
          <cell r="M501">
            <v>791531704.57000005</v>
          </cell>
          <cell r="N501">
            <v>0</v>
          </cell>
          <cell r="O501">
            <v>791531704.57000005</v>
          </cell>
        </row>
        <row r="502">
          <cell r="B502" t="str">
            <v>421225</v>
          </cell>
          <cell r="C502" t="str">
            <v>Central heating</v>
          </cell>
          <cell r="F502">
            <v>0</v>
          </cell>
          <cell r="G502">
            <v>703994705.36000001</v>
          </cell>
          <cell r="H502">
            <v>0</v>
          </cell>
          <cell r="I502">
            <v>703994705.36000001</v>
          </cell>
          <cell r="J502">
            <v>9310469.5</v>
          </cell>
          <cell r="K502">
            <v>0</v>
          </cell>
          <cell r="L502">
            <v>9310469.5</v>
          </cell>
          <cell r="M502">
            <v>713305174.86000001</v>
          </cell>
          <cell r="N502">
            <v>0</v>
          </cell>
          <cell r="O502">
            <v>713305174.86000001</v>
          </cell>
        </row>
        <row r="503">
          <cell r="B503" t="str">
            <v>4213</v>
          </cell>
          <cell r="C503" t="str">
            <v>Utility services</v>
          </cell>
          <cell r="F503">
            <v>0</v>
          </cell>
          <cell r="G503">
            <v>2193961202.8600001</v>
          </cell>
          <cell r="H503">
            <v>0</v>
          </cell>
          <cell r="I503">
            <v>2193961202.8600001</v>
          </cell>
          <cell r="J503">
            <v>2386476.84</v>
          </cell>
          <cell r="K503">
            <v>0</v>
          </cell>
          <cell r="L503">
            <v>2386476.84</v>
          </cell>
          <cell r="M503">
            <v>2196347679.6999998</v>
          </cell>
          <cell r="N503">
            <v>0</v>
          </cell>
          <cell r="O503">
            <v>2196347679.6999998</v>
          </cell>
        </row>
        <row r="504">
          <cell r="B504" t="str">
            <v>421311</v>
          </cell>
          <cell r="C504" t="str">
            <v>Water and sewage services</v>
          </cell>
          <cell r="D504" t="str">
            <v>P2</v>
          </cell>
          <cell r="E504">
            <v>22</v>
          </cell>
          <cell r="F504">
            <v>0</v>
          </cell>
          <cell r="G504">
            <v>659719837.69000006</v>
          </cell>
          <cell r="H504">
            <v>0</v>
          </cell>
          <cell r="I504">
            <v>659719837.69000006</v>
          </cell>
          <cell r="J504">
            <v>925861.17</v>
          </cell>
          <cell r="K504">
            <v>0</v>
          </cell>
          <cell r="L504">
            <v>925861.17</v>
          </cell>
          <cell r="M504">
            <v>660645698.86000001</v>
          </cell>
          <cell r="N504">
            <v>0</v>
          </cell>
          <cell r="O504">
            <v>660645698.86000001</v>
          </cell>
        </row>
        <row r="505">
          <cell r="B505" t="str">
            <v>421321</v>
          </cell>
          <cell r="C505" t="str">
            <v>Deratization</v>
          </cell>
          <cell r="D505" t="str">
            <v>P2</v>
          </cell>
          <cell r="E505">
            <v>22</v>
          </cell>
          <cell r="F505">
            <v>0</v>
          </cell>
          <cell r="G505">
            <v>5790412.3899999997</v>
          </cell>
          <cell r="H505">
            <v>0</v>
          </cell>
          <cell r="I505">
            <v>5790412.3899999997</v>
          </cell>
          <cell r="J505" t="str">
            <v>893,69</v>
          </cell>
          <cell r="K505">
            <v>0</v>
          </cell>
          <cell r="L505" t="str">
            <v>893,69</v>
          </cell>
          <cell r="M505">
            <v>5791306.0800000001</v>
          </cell>
          <cell r="N505">
            <v>0</v>
          </cell>
          <cell r="O505">
            <v>5791306.0800000001</v>
          </cell>
        </row>
        <row r="506">
          <cell r="B506" t="str">
            <v>421322</v>
          </cell>
          <cell r="C506" t="str">
            <v>Chimney-sweeping service</v>
          </cell>
          <cell r="D506" t="str">
            <v>P2</v>
          </cell>
          <cell r="E506">
            <v>22</v>
          </cell>
          <cell r="F506">
            <v>0</v>
          </cell>
          <cell r="G506">
            <v>2992714.2</v>
          </cell>
          <cell r="H506">
            <v>0</v>
          </cell>
          <cell r="I506">
            <v>2992714.2</v>
          </cell>
          <cell r="J506">
            <v>0</v>
          </cell>
          <cell r="K506">
            <v>0</v>
          </cell>
          <cell r="L506">
            <v>0</v>
          </cell>
          <cell r="M506">
            <v>2992714.2</v>
          </cell>
          <cell r="N506">
            <v>0</v>
          </cell>
          <cell r="O506">
            <v>2992714.2</v>
          </cell>
        </row>
        <row r="507">
          <cell r="B507" t="str">
            <v>421323</v>
          </cell>
          <cell r="C507" t="str">
            <v>Property security service</v>
          </cell>
          <cell r="D507" t="str">
            <v>P2</v>
          </cell>
          <cell r="E507">
            <v>22</v>
          </cell>
          <cell r="F507">
            <v>0</v>
          </cell>
          <cell r="G507">
            <v>393536233.52999997</v>
          </cell>
          <cell r="H507">
            <v>0</v>
          </cell>
          <cell r="I507">
            <v>393536233.52999997</v>
          </cell>
          <cell r="J507">
            <v>0</v>
          </cell>
          <cell r="K507">
            <v>0</v>
          </cell>
          <cell r="L507">
            <v>0</v>
          </cell>
          <cell r="M507">
            <v>393536233.52999997</v>
          </cell>
          <cell r="N507">
            <v>0</v>
          </cell>
          <cell r="O507">
            <v>393536233.52999997</v>
          </cell>
        </row>
        <row r="508">
          <cell r="B508" t="str">
            <v>421324</v>
          </cell>
          <cell r="C508" t="str">
            <v>Garbage collection</v>
          </cell>
          <cell r="D508" t="str">
            <v>P2</v>
          </cell>
          <cell r="E508">
            <v>22</v>
          </cell>
          <cell r="F508">
            <v>0</v>
          </cell>
          <cell r="G508">
            <v>204738783.03999999</v>
          </cell>
          <cell r="H508">
            <v>0</v>
          </cell>
          <cell r="I508">
            <v>204738783.03999999</v>
          </cell>
          <cell r="J508">
            <v>1168691.1200000001</v>
          </cell>
          <cell r="K508">
            <v>0</v>
          </cell>
          <cell r="L508">
            <v>1168691.1200000001</v>
          </cell>
          <cell r="M508">
            <v>205907474.16</v>
          </cell>
          <cell r="N508">
            <v>0</v>
          </cell>
          <cell r="O508">
            <v>205907474.16</v>
          </cell>
        </row>
        <row r="509">
          <cell r="B509" t="str">
            <v>421325</v>
          </cell>
          <cell r="C509" t="str">
            <v>Cleaning services</v>
          </cell>
          <cell r="D509" t="str">
            <v>P2</v>
          </cell>
          <cell r="E509">
            <v>22</v>
          </cell>
          <cell r="F509">
            <v>0</v>
          </cell>
          <cell r="G509">
            <v>255522631.74000001</v>
          </cell>
          <cell r="H509">
            <v>0</v>
          </cell>
          <cell r="I509">
            <v>255522631.74000001</v>
          </cell>
          <cell r="J509">
            <v>291030.86</v>
          </cell>
          <cell r="K509">
            <v>0</v>
          </cell>
          <cell r="L509">
            <v>291030.86</v>
          </cell>
          <cell r="M509">
            <v>255813662.59999999</v>
          </cell>
          <cell r="N509">
            <v>0</v>
          </cell>
          <cell r="O509">
            <v>255813662.59999999</v>
          </cell>
        </row>
        <row r="510">
          <cell r="B510" t="str">
            <v>421391</v>
          </cell>
          <cell r="C510" t="str">
            <v>Contribution for usage of city land and similar</v>
          </cell>
          <cell r="D510" t="str">
            <v>P2</v>
          </cell>
          <cell r="E510">
            <v>22</v>
          </cell>
          <cell r="F510">
            <v>0</v>
          </cell>
          <cell r="G510">
            <v>6929375.2800000003</v>
          </cell>
          <cell r="H510">
            <v>0</v>
          </cell>
          <cell r="I510">
            <v>6929375.2800000003</v>
          </cell>
          <cell r="J510">
            <v>0</v>
          </cell>
          <cell r="K510">
            <v>0</v>
          </cell>
          <cell r="L510">
            <v>0</v>
          </cell>
          <cell r="M510">
            <v>6929375.2800000003</v>
          </cell>
          <cell r="N510">
            <v>0</v>
          </cell>
          <cell r="O510">
            <v>6929375.2800000003</v>
          </cell>
        </row>
        <row r="511">
          <cell r="B511" t="str">
            <v>421392</v>
          </cell>
          <cell r="C511">
            <v>0</v>
          </cell>
          <cell r="D511" t="str">
            <v>P2</v>
          </cell>
          <cell r="E511">
            <v>22</v>
          </cell>
          <cell r="F511">
            <v>0</v>
          </cell>
          <cell r="G511">
            <v>8051015.2199999997</v>
          </cell>
          <cell r="H511">
            <v>0</v>
          </cell>
          <cell r="I511">
            <v>8051015.2199999997</v>
          </cell>
          <cell r="J511">
            <v>0</v>
          </cell>
          <cell r="K511">
            <v>0</v>
          </cell>
          <cell r="L511">
            <v>0</v>
          </cell>
          <cell r="M511">
            <v>8051015.2199999997</v>
          </cell>
          <cell r="N511">
            <v>0</v>
          </cell>
          <cell r="O511">
            <v>8051015.2199999997</v>
          </cell>
        </row>
        <row r="512">
          <cell r="B512" t="str">
            <v>4214</v>
          </cell>
          <cell r="C512" t="str">
            <v>Communication services</v>
          </cell>
          <cell r="F512">
            <v>0</v>
          </cell>
          <cell r="G512">
            <v>2781564805.0900002</v>
          </cell>
          <cell r="H512">
            <v>0</v>
          </cell>
          <cell r="I512">
            <v>2781564805.0900002</v>
          </cell>
          <cell r="J512">
            <v>112666089.7</v>
          </cell>
          <cell r="K512">
            <v>0</v>
          </cell>
          <cell r="L512">
            <v>112666089.7</v>
          </cell>
          <cell r="M512">
            <v>2894230894.79</v>
          </cell>
          <cell r="N512">
            <v>0</v>
          </cell>
          <cell r="O512">
            <v>2894230894.79</v>
          </cell>
        </row>
        <row r="513">
          <cell r="B513" t="str">
            <v>421411</v>
          </cell>
          <cell r="C513" t="str">
            <v>Telephone, telex and facsimile</v>
          </cell>
          <cell r="D513" t="str">
            <v>P2</v>
          </cell>
          <cell r="E513">
            <v>22</v>
          </cell>
          <cell r="F513">
            <v>0</v>
          </cell>
          <cell r="G513">
            <v>528144609.85000002</v>
          </cell>
          <cell r="H513">
            <v>0</v>
          </cell>
          <cell r="I513">
            <v>528144609.85000002</v>
          </cell>
          <cell r="J513">
            <v>2328821.2200000002</v>
          </cell>
          <cell r="K513">
            <v>0</v>
          </cell>
          <cell r="L513">
            <v>2328821.2200000002</v>
          </cell>
          <cell r="M513">
            <v>530473431.06999999</v>
          </cell>
          <cell r="N513">
            <v>0</v>
          </cell>
          <cell r="O513">
            <v>530473431.06999999</v>
          </cell>
        </row>
        <row r="514">
          <cell r="B514" t="str">
            <v>421412</v>
          </cell>
          <cell r="C514" t="str">
            <v>Internet and similar</v>
          </cell>
          <cell r="D514" t="str">
            <v>P2</v>
          </cell>
          <cell r="E514">
            <v>22</v>
          </cell>
          <cell r="F514">
            <v>0</v>
          </cell>
          <cell r="G514">
            <v>137123821.91</v>
          </cell>
          <cell r="H514">
            <v>0</v>
          </cell>
          <cell r="I514">
            <v>137123821.91</v>
          </cell>
          <cell r="J514">
            <v>719439.14</v>
          </cell>
          <cell r="K514">
            <v>0</v>
          </cell>
          <cell r="L514">
            <v>719439.14</v>
          </cell>
          <cell r="M514">
            <v>137843261.05000001</v>
          </cell>
          <cell r="N514">
            <v>0</v>
          </cell>
          <cell r="O514">
            <v>137843261.05000001</v>
          </cell>
        </row>
        <row r="515">
          <cell r="B515" t="str">
            <v>421413</v>
          </cell>
          <cell r="C515" t="str">
            <v>Beeper subscription</v>
          </cell>
          <cell r="F515">
            <v>0</v>
          </cell>
          <cell r="G515">
            <v>0</v>
          </cell>
          <cell r="H515">
            <v>0</v>
          </cell>
          <cell r="I515">
            <v>0</v>
          </cell>
          <cell r="J515">
            <v>0</v>
          </cell>
          <cell r="K515">
            <v>0</v>
          </cell>
          <cell r="L515">
            <v>0</v>
          </cell>
          <cell r="M515">
            <v>0</v>
          </cell>
          <cell r="N515">
            <v>0</v>
          </cell>
          <cell r="O515">
            <v>0</v>
          </cell>
        </row>
        <row r="516">
          <cell r="B516" t="str">
            <v>421414</v>
          </cell>
          <cell r="C516" t="str">
            <v>Mobile phone service</v>
          </cell>
          <cell r="D516" t="str">
            <v>P2</v>
          </cell>
          <cell r="E516">
            <v>22</v>
          </cell>
          <cell r="F516">
            <v>0</v>
          </cell>
          <cell r="G516">
            <v>184675319.49000001</v>
          </cell>
          <cell r="H516">
            <v>0</v>
          </cell>
          <cell r="I516">
            <v>184675319.49000001</v>
          </cell>
          <cell r="J516">
            <v>2792227.81</v>
          </cell>
          <cell r="K516">
            <v>0</v>
          </cell>
          <cell r="L516">
            <v>2792227.81</v>
          </cell>
          <cell r="M516">
            <v>187467547.30000001</v>
          </cell>
          <cell r="N516">
            <v>0</v>
          </cell>
          <cell r="O516">
            <v>187467547.30000001</v>
          </cell>
        </row>
        <row r="517">
          <cell r="B517" t="str">
            <v>421419</v>
          </cell>
          <cell r="C517">
            <v>0</v>
          </cell>
          <cell r="D517" t="str">
            <v>P2</v>
          </cell>
          <cell r="E517">
            <v>22</v>
          </cell>
          <cell r="F517">
            <v>0</v>
          </cell>
          <cell r="G517">
            <v>233413215.36000001</v>
          </cell>
          <cell r="H517">
            <v>0</v>
          </cell>
          <cell r="I517">
            <v>233413215.36000001</v>
          </cell>
          <cell r="J517">
            <v>20068.8</v>
          </cell>
          <cell r="K517">
            <v>0</v>
          </cell>
          <cell r="L517">
            <v>20068.8</v>
          </cell>
          <cell r="M517">
            <v>233433284.16</v>
          </cell>
          <cell r="N517">
            <v>0</v>
          </cell>
          <cell r="O517">
            <v>233433284.16</v>
          </cell>
        </row>
        <row r="518">
          <cell r="B518" t="str">
            <v>421421</v>
          </cell>
          <cell r="C518" t="str">
            <v>Postal</v>
          </cell>
          <cell r="D518" t="str">
            <v>P2</v>
          </cell>
          <cell r="E518">
            <v>22</v>
          </cell>
          <cell r="F518">
            <v>0</v>
          </cell>
          <cell r="G518">
            <v>179381649.09999999</v>
          </cell>
          <cell r="H518">
            <v>0</v>
          </cell>
          <cell r="I518">
            <v>179381649.09999999</v>
          </cell>
          <cell r="J518">
            <v>6696829.8099999996</v>
          </cell>
          <cell r="K518">
            <v>0</v>
          </cell>
          <cell r="L518">
            <v>6696829.8099999996</v>
          </cell>
          <cell r="M518">
            <v>186078478.91</v>
          </cell>
          <cell r="N518">
            <v>0</v>
          </cell>
          <cell r="O518">
            <v>186078478.91</v>
          </cell>
        </row>
        <row r="519">
          <cell r="B519" t="str">
            <v>421422</v>
          </cell>
          <cell r="C519" t="str">
            <v>Courier</v>
          </cell>
          <cell r="D519" t="str">
            <v>P2</v>
          </cell>
          <cell r="E519">
            <v>22</v>
          </cell>
          <cell r="F519">
            <v>0</v>
          </cell>
          <cell r="G519">
            <v>635685539.92999995</v>
          </cell>
          <cell r="H519">
            <v>0</v>
          </cell>
          <cell r="I519">
            <v>635685539.92999995</v>
          </cell>
          <cell r="J519">
            <v>76734.740000000005</v>
          </cell>
          <cell r="K519">
            <v>0</v>
          </cell>
          <cell r="L519">
            <v>76734.740000000005</v>
          </cell>
          <cell r="M519">
            <v>635762274.66999996</v>
          </cell>
          <cell r="N519">
            <v>0</v>
          </cell>
          <cell r="O519">
            <v>635762274.66999996</v>
          </cell>
        </row>
        <row r="520">
          <cell r="B520" t="str">
            <v>421429</v>
          </cell>
          <cell r="C520">
            <v>0</v>
          </cell>
          <cell r="D520" t="str">
            <v>P2</v>
          </cell>
          <cell r="E520">
            <v>22</v>
          </cell>
          <cell r="F520">
            <v>0</v>
          </cell>
          <cell r="G520">
            <v>4731624.99</v>
          </cell>
          <cell r="H520">
            <v>0</v>
          </cell>
          <cell r="I520">
            <v>4731624.99</v>
          </cell>
          <cell r="J520">
            <v>34000</v>
          </cell>
          <cell r="K520">
            <v>0</v>
          </cell>
          <cell r="L520">
            <v>34000</v>
          </cell>
          <cell r="M520">
            <v>4765624.99</v>
          </cell>
          <cell r="N520">
            <v>0</v>
          </cell>
          <cell r="O520">
            <v>4765624.99</v>
          </cell>
        </row>
        <row r="521">
          <cell r="B521" t="str">
            <v>4215</v>
          </cell>
          <cell r="C521" t="str">
            <v>Insurance expenditures</v>
          </cell>
          <cell r="F521">
            <v>0</v>
          </cell>
          <cell r="G521">
            <v>471982559.58999997</v>
          </cell>
          <cell r="H521">
            <v>0</v>
          </cell>
          <cell r="I521">
            <v>471982559.58999997</v>
          </cell>
          <cell r="J521">
            <v>1012537.7</v>
          </cell>
          <cell r="K521">
            <v>0</v>
          </cell>
          <cell r="L521">
            <v>1012537.7</v>
          </cell>
          <cell r="M521">
            <v>472995097.29000002</v>
          </cell>
          <cell r="N521">
            <v>0</v>
          </cell>
          <cell r="O521">
            <v>472995097.29000002</v>
          </cell>
        </row>
        <row r="522">
          <cell r="B522" t="str">
            <v>421511</v>
          </cell>
          <cell r="C522" t="str">
            <v>Building insurance</v>
          </cell>
          <cell r="D522" t="str">
            <v>D71P</v>
          </cell>
          <cell r="E522">
            <v>2831</v>
          </cell>
          <cell r="F522">
            <v>0</v>
          </cell>
          <cell r="G522">
            <v>83707458.849999994</v>
          </cell>
          <cell r="H522">
            <v>0</v>
          </cell>
          <cell r="I522">
            <v>83707458.849999994</v>
          </cell>
          <cell r="J522">
            <v>524393.69999999995</v>
          </cell>
          <cell r="K522">
            <v>0</v>
          </cell>
          <cell r="L522">
            <v>524393.69999999995</v>
          </cell>
          <cell r="M522">
            <v>84231852.549999997</v>
          </cell>
          <cell r="N522">
            <v>0</v>
          </cell>
          <cell r="O522">
            <v>84231852.549999997</v>
          </cell>
        </row>
        <row r="523">
          <cell r="B523" t="str">
            <v>421512</v>
          </cell>
          <cell r="C523" t="str">
            <v>Vehicle insurance</v>
          </cell>
          <cell r="D523" t="str">
            <v>D71P</v>
          </cell>
          <cell r="E523">
            <v>2831</v>
          </cell>
          <cell r="F523">
            <v>0</v>
          </cell>
          <cell r="G523">
            <v>155789463.13</v>
          </cell>
          <cell r="H523">
            <v>0</v>
          </cell>
          <cell r="I523">
            <v>155789463.13</v>
          </cell>
          <cell r="J523">
            <v>444373</v>
          </cell>
          <cell r="K523">
            <v>0</v>
          </cell>
          <cell r="L523">
            <v>444373</v>
          </cell>
          <cell r="M523">
            <v>156233836.13</v>
          </cell>
          <cell r="N523">
            <v>0</v>
          </cell>
          <cell r="O523">
            <v>156233836.13</v>
          </cell>
        </row>
        <row r="524">
          <cell r="B524" t="str">
            <v>421513</v>
          </cell>
          <cell r="C524">
            <v>0</v>
          </cell>
          <cell r="D524" t="str">
            <v>D71P</v>
          </cell>
          <cell r="E524">
            <v>2831</v>
          </cell>
          <cell r="F524">
            <v>0</v>
          </cell>
          <cell r="G524">
            <v>8053231.3399999999</v>
          </cell>
          <cell r="H524">
            <v>0</v>
          </cell>
          <cell r="I524">
            <v>8053231.3399999999</v>
          </cell>
          <cell r="J524">
            <v>520</v>
          </cell>
          <cell r="K524">
            <v>0</v>
          </cell>
          <cell r="L524">
            <v>520</v>
          </cell>
          <cell r="M524">
            <v>8053751.3399999999</v>
          </cell>
          <cell r="N524">
            <v>0</v>
          </cell>
          <cell r="O524">
            <v>8053751.3399999999</v>
          </cell>
        </row>
        <row r="525">
          <cell r="B525" t="str">
            <v>421519</v>
          </cell>
          <cell r="C525" t="str">
            <v>Insurance of other long term assets</v>
          </cell>
          <cell r="D525" t="str">
            <v>D71P</v>
          </cell>
          <cell r="E525">
            <v>2831</v>
          </cell>
          <cell r="F525">
            <v>0</v>
          </cell>
          <cell r="G525">
            <v>15309348.4</v>
          </cell>
          <cell r="H525">
            <v>0</v>
          </cell>
          <cell r="I525">
            <v>15309348.4</v>
          </cell>
          <cell r="J525">
            <v>0</v>
          </cell>
          <cell r="K525">
            <v>0</v>
          </cell>
          <cell r="L525">
            <v>0</v>
          </cell>
          <cell r="M525">
            <v>15309348.4</v>
          </cell>
          <cell r="N525">
            <v>0</v>
          </cell>
          <cell r="O525">
            <v>15309348.4</v>
          </cell>
        </row>
        <row r="526">
          <cell r="B526" t="str">
            <v>421521</v>
          </cell>
          <cell r="C526" t="str">
            <v>Insurance of employees in case of accident at work</v>
          </cell>
          <cell r="D526" t="str">
            <v>D71P</v>
          </cell>
          <cell r="E526">
            <v>2831</v>
          </cell>
          <cell r="F526">
            <v>0</v>
          </cell>
          <cell r="G526">
            <v>52603540.689999998</v>
          </cell>
          <cell r="H526">
            <v>0</v>
          </cell>
          <cell r="I526">
            <v>52603540.689999998</v>
          </cell>
          <cell r="J526">
            <v>0</v>
          </cell>
          <cell r="K526">
            <v>0</v>
          </cell>
          <cell r="L526">
            <v>0</v>
          </cell>
          <cell r="M526">
            <v>52603540.689999998</v>
          </cell>
          <cell r="N526">
            <v>0</v>
          </cell>
          <cell r="O526">
            <v>52603540.689999998</v>
          </cell>
        </row>
        <row r="527">
          <cell r="B527" t="str">
            <v>421522</v>
          </cell>
          <cell r="C527" t="str">
            <v>Health insurance of employees</v>
          </cell>
          <cell r="F527">
            <v>0</v>
          </cell>
          <cell r="G527">
            <v>48574351.109999999</v>
          </cell>
          <cell r="H527">
            <v>0</v>
          </cell>
          <cell r="I527">
            <v>48574351.109999999</v>
          </cell>
          <cell r="J527">
            <v>43251</v>
          </cell>
          <cell r="K527">
            <v>0</v>
          </cell>
          <cell r="L527">
            <v>43251</v>
          </cell>
          <cell r="M527">
            <v>48617602.109999999</v>
          </cell>
          <cell r="N527">
            <v>0</v>
          </cell>
          <cell r="O527">
            <v>48617602.109999999</v>
          </cell>
        </row>
        <row r="528">
          <cell r="B528" t="str">
            <v>421523</v>
          </cell>
          <cell r="C528" t="str">
            <v>Insurance from responsibility for third party</v>
          </cell>
          <cell r="D528" t="str">
            <v>D71P</v>
          </cell>
          <cell r="E528">
            <v>2831</v>
          </cell>
          <cell r="F528">
            <v>0</v>
          </cell>
          <cell r="G528">
            <v>38272667.829999998</v>
          </cell>
          <cell r="H528">
            <v>0</v>
          </cell>
          <cell r="I528">
            <v>38272667.829999998</v>
          </cell>
          <cell r="J528">
            <v>0</v>
          </cell>
          <cell r="K528">
            <v>0</v>
          </cell>
          <cell r="L528">
            <v>0</v>
          </cell>
          <cell r="M528">
            <v>38272667.829999998</v>
          </cell>
          <cell r="N528">
            <v>0</v>
          </cell>
          <cell r="O528">
            <v>38272667.829999998</v>
          </cell>
        </row>
        <row r="529">
          <cell r="B529" t="str">
            <v>4216</v>
          </cell>
          <cell r="C529" t="str">
            <v>Rent of property and equipment</v>
          </cell>
          <cell r="F529">
            <v>0</v>
          </cell>
          <cell r="G529">
            <v>1617577753.24</v>
          </cell>
          <cell r="H529">
            <v>0</v>
          </cell>
          <cell r="I529">
            <v>1617577753.24</v>
          </cell>
          <cell r="J529">
            <v>8365344.7800000003</v>
          </cell>
          <cell r="K529">
            <v>0</v>
          </cell>
          <cell r="L529">
            <v>8365344.7800000003</v>
          </cell>
          <cell r="M529">
            <v>1625943098.02</v>
          </cell>
          <cell r="N529">
            <v>0</v>
          </cell>
          <cell r="O529">
            <v>1625943098.02</v>
          </cell>
        </row>
        <row r="530">
          <cell r="B530" t="str">
            <v>421611</v>
          </cell>
          <cell r="C530" t="str">
            <v>Rent of residential space</v>
          </cell>
          <cell r="D530" t="str">
            <v>P2</v>
          </cell>
          <cell r="E530">
            <v>22</v>
          </cell>
          <cell r="F530">
            <v>0</v>
          </cell>
          <cell r="G530">
            <v>806046323.25</v>
          </cell>
          <cell r="H530">
            <v>0</v>
          </cell>
          <cell r="I530">
            <v>806046323.25</v>
          </cell>
          <cell r="J530">
            <v>6134904.5499999998</v>
          </cell>
          <cell r="K530">
            <v>0</v>
          </cell>
          <cell r="L530">
            <v>6134904.5499999998</v>
          </cell>
          <cell r="M530">
            <v>812181227.79999995</v>
          </cell>
          <cell r="N530">
            <v>0</v>
          </cell>
          <cell r="O530">
            <v>812181227.79999995</v>
          </cell>
        </row>
        <row r="531">
          <cell r="B531" t="str">
            <v>421612</v>
          </cell>
          <cell r="C531" t="str">
            <v>Rent of non residential space</v>
          </cell>
          <cell r="D531" t="str">
            <v>P2</v>
          </cell>
          <cell r="E531">
            <v>22</v>
          </cell>
          <cell r="F531">
            <v>0</v>
          </cell>
          <cell r="G531">
            <v>138337444.72999999</v>
          </cell>
          <cell r="H531">
            <v>0</v>
          </cell>
          <cell r="I531">
            <v>138337444.72999999</v>
          </cell>
          <cell r="J531">
            <v>746529.41</v>
          </cell>
          <cell r="K531">
            <v>0</v>
          </cell>
          <cell r="L531">
            <v>746529.41</v>
          </cell>
          <cell r="M531">
            <v>139083974.13999999</v>
          </cell>
          <cell r="N531">
            <v>0</v>
          </cell>
          <cell r="O531">
            <v>139083974.13999999</v>
          </cell>
        </row>
        <row r="532">
          <cell r="B532" t="str">
            <v>421619</v>
          </cell>
          <cell r="C532" t="str">
            <v>Rent of other space</v>
          </cell>
          <cell r="F532">
            <v>0</v>
          </cell>
          <cell r="G532">
            <v>404461290.04000002</v>
          </cell>
          <cell r="H532">
            <v>0</v>
          </cell>
          <cell r="I532">
            <v>404461290.04000002</v>
          </cell>
          <cell r="J532">
            <v>1318770.97</v>
          </cell>
          <cell r="K532">
            <v>0</v>
          </cell>
          <cell r="L532">
            <v>1318770.97</v>
          </cell>
          <cell r="M532">
            <v>405780061.00999999</v>
          </cell>
          <cell r="N532">
            <v>0</v>
          </cell>
          <cell r="O532">
            <v>405780061.00999999</v>
          </cell>
        </row>
        <row r="533">
          <cell r="B533" t="str">
            <v>421621</v>
          </cell>
          <cell r="C533" t="str">
            <v>Rent of transportation equipment</v>
          </cell>
          <cell r="D533" t="str">
            <v>P2</v>
          </cell>
          <cell r="E533">
            <v>22</v>
          </cell>
          <cell r="F533">
            <v>0</v>
          </cell>
          <cell r="G533">
            <v>4486760.87</v>
          </cell>
          <cell r="H533">
            <v>0</v>
          </cell>
          <cell r="I533">
            <v>4486760.87</v>
          </cell>
          <cell r="J533">
            <v>0</v>
          </cell>
          <cell r="K533">
            <v>0</v>
          </cell>
          <cell r="L533">
            <v>0</v>
          </cell>
          <cell r="M533">
            <v>4486760.87</v>
          </cell>
          <cell r="N533">
            <v>0</v>
          </cell>
          <cell r="O533">
            <v>4486760.87</v>
          </cell>
        </row>
        <row r="534">
          <cell r="B534" t="str">
            <v>421622</v>
          </cell>
          <cell r="C534" t="str">
            <v>Rent of administrative equipment</v>
          </cell>
          <cell r="D534" t="str">
            <v>P2</v>
          </cell>
          <cell r="E534">
            <v>22</v>
          </cell>
          <cell r="F534">
            <v>0</v>
          </cell>
          <cell r="G534">
            <v>4554307.04</v>
          </cell>
          <cell r="H534">
            <v>0</v>
          </cell>
          <cell r="I534">
            <v>4554307.04</v>
          </cell>
          <cell r="J534">
            <v>165139.85</v>
          </cell>
          <cell r="K534">
            <v>0</v>
          </cell>
          <cell r="L534">
            <v>165139.85</v>
          </cell>
          <cell r="M534">
            <v>4719446.8899999997</v>
          </cell>
          <cell r="N534">
            <v>0</v>
          </cell>
          <cell r="O534">
            <v>4719446.8899999997</v>
          </cell>
        </row>
        <row r="535">
          <cell r="B535" t="str">
            <v>421625</v>
          </cell>
          <cell r="C535" t="str">
            <v>Rent of medical and laboratory equipment</v>
          </cell>
          <cell r="D535" t="str">
            <v>P2</v>
          </cell>
          <cell r="E535">
            <v>22</v>
          </cell>
          <cell r="F535">
            <v>0</v>
          </cell>
          <cell r="G535">
            <v>32700</v>
          </cell>
          <cell r="H535">
            <v>0</v>
          </cell>
          <cell r="I535">
            <v>32700</v>
          </cell>
          <cell r="J535">
            <v>0</v>
          </cell>
          <cell r="K535">
            <v>0</v>
          </cell>
          <cell r="L535">
            <v>0</v>
          </cell>
          <cell r="M535">
            <v>32700</v>
          </cell>
          <cell r="N535">
            <v>0</v>
          </cell>
          <cell r="O535">
            <v>32700</v>
          </cell>
        </row>
        <row r="536">
          <cell r="B536" t="str">
            <v>421627</v>
          </cell>
          <cell r="C536" t="str">
            <v>Rent of military equipment</v>
          </cell>
          <cell r="F536">
            <v>0</v>
          </cell>
          <cell r="G536">
            <v>871770</v>
          </cell>
          <cell r="H536">
            <v>0</v>
          </cell>
          <cell r="I536">
            <v>871770</v>
          </cell>
          <cell r="J536">
            <v>0</v>
          </cell>
          <cell r="K536">
            <v>0</v>
          </cell>
          <cell r="L536">
            <v>0</v>
          </cell>
          <cell r="M536">
            <v>871770</v>
          </cell>
          <cell r="N536">
            <v>0</v>
          </cell>
          <cell r="O536">
            <v>871770</v>
          </cell>
        </row>
        <row r="537">
          <cell r="B537" t="str">
            <v>4219</v>
          </cell>
          <cell r="C537">
            <v>0</v>
          </cell>
          <cell r="F537">
            <v>0</v>
          </cell>
          <cell r="G537">
            <v>51396209.920000002</v>
          </cell>
          <cell r="H537">
            <v>0</v>
          </cell>
          <cell r="I537">
            <v>51396209.920000002</v>
          </cell>
          <cell r="J537">
            <v>883416.1</v>
          </cell>
          <cell r="K537">
            <v>0</v>
          </cell>
          <cell r="L537">
            <v>883416.1</v>
          </cell>
          <cell r="M537">
            <v>52279626.020000003</v>
          </cell>
          <cell r="N537">
            <v>0</v>
          </cell>
          <cell r="O537">
            <v>52279626.020000003</v>
          </cell>
        </row>
        <row r="538">
          <cell r="B538" t="str">
            <v>421911</v>
          </cell>
          <cell r="C538">
            <v>0</v>
          </cell>
          <cell r="D538" t="str">
            <v>D29P</v>
          </cell>
          <cell r="E538">
            <v>2821</v>
          </cell>
          <cell r="F538">
            <v>0</v>
          </cell>
          <cell r="G538">
            <v>26441913.190000001</v>
          </cell>
          <cell r="H538">
            <v>0</v>
          </cell>
          <cell r="I538">
            <v>26441913.190000001</v>
          </cell>
          <cell r="J538">
            <v>0</v>
          </cell>
          <cell r="K538">
            <v>0</v>
          </cell>
          <cell r="L538">
            <v>0</v>
          </cell>
          <cell r="M538">
            <v>26441913.190000001</v>
          </cell>
          <cell r="N538">
            <v>0</v>
          </cell>
          <cell r="O538">
            <v>26441913.190000001</v>
          </cell>
        </row>
        <row r="539">
          <cell r="B539" t="str">
            <v>421919</v>
          </cell>
          <cell r="C539">
            <v>0</v>
          </cell>
          <cell r="F539">
            <v>0</v>
          </cell>
          <cell r="G539">
            <v>7923176.5300000003</v>
          </cell>
          <cell r="H539">
            <v>0</v>
          </cell>
          <cell r="I539">
            <v>7923176.5300000003</v>
          </cell>
          <cell r="J539">
            <v>883416.1</v>
          </cell>
          <cell r="K539">
            <v>0</v>
          </cell>
          <cell r="L539">
            <v>883416.1</v>
          </cell>
          <cell r="M539">
            <v>8806592.6300000008</v>
          </cell>
          <cell r="N539">
            <v>0</v>
          </cell>
          <cell r="O539">
            <v>8806592.6300000008</v>
          </cell>
        </row>
        <row r="540">
          <cell r="B540" t="str">
            <v>4221</v>
          </cell>
          <cell r="C540" t="str">
            <v>Domestic business travel allowances</v>
          </cell>
          <cell r="F540">
            <v>0</v>
          </cell>
          <cell r="G540">
            <v>1496087565.23</v>
          </cell>
          <cell r="H540">
            <v>0</v>
          </cell>
          <cell r="I540">
            <v>1496087565.23</v>
          </cell>
          <cell r="J540">
            <v>42039229.130000003</v>
          </cell>
          <cell r="K540">
            <v>0</v>
          </cell>
          <cell r="L540">
            <v>42039229.130000003</v>
          </cell>
          <cell r="M540">
            <v>1538126794.3599999</v>
          </cell>
          <cell r="N540">
            <v>0</v>
          </cell>
          <cell r="O540">
            <v>1538126794.3599999</v>
          </cell>
        </row>
        <row r="541">
          <cell r="B541" t="str">
            <v>422111</v>
          </cell>
          <cell r="C541" t="str">
            <v>Per diem (meal) allowance for business travel</v>
          </cell>
          <cell r="D541" t="str">
            <v>D11P</v>
          </cell>
          <cell r="E541">
            <v>211</v>
          </cell>
          <cell r="F541">
            <v>0</v>
          </cell>
          <cell r="G541">
            <v>454977875.31</v>
          </cell>
          <cell r="H541">
            <v>0</v>
          </cell>
          <cell r="I541">
            <v>454977875.31</v>
          </cell>
          <cell r="J541">
            <v>9772604.6400000006</v>
          </cell>
          <cell r="K541">
            <v>0</v>
          </cell>
          <cell r="L541">
            <v>9772604.6400000006</v>
          </cell>
          <cell r="M541">
            <v>464750479.94999999</v>
          </cell>
          <cell r="N541">
            <v>0</v>
          </cell>
          <cell r="O541">
            <v>464750479.94999999</v>
          </cell>
        </row>
        <row r="542">
          <cell r="B542" t="str">
            <v>422121</v>
          </cell>
          <cell r="C542" t="str">
            <v>Transportation cost for domestic business travel(airplane, bus, train, etc.)</v>
          </cell>
          <cell r="D542" t="str">
            <v>P2</v>
          </cell>
          <cell r="E542">
            <v>22</v>
          </cell>
          <cell r="F542">
            <v>0</v>
          </cell>
          <cell r="G542">
            <v>49280002.579999998</v>
          </cell>
          <cell r="H542">
            <v>0</v>
          </cell>
          <cell r="I542">
            <v>49280002.579999998</v>
          </cell>
          <cell r="J542">
            <v>2480378.66</v>
          </cell>
          <cell r="K542">
            <v>0</v>
          </cell>
          <cell r="L542">
            <v>2480378.66</v>
          </cell>
          <cell r="M542">
            <v>51760381.240000002</v>
          </cell>
          <cell r="N542">
            <v>0</v>
          </cell>
          <cell r="O542">
            <v>51760381.240000002</v>
          </cell>
        </row>
        <row r="543">
          <cell r="B543" t="str">
            <v>422131</v>
          </cell>
          <cell r="C543" t="str">
            <v>Accommodation allowance for domestic businesstravel</v>
          </cell>
          <cell r="D543" t="str">
            <v>P2</v>
          </cell>
          <cell r="E543">
            <v>22</v>
          </cell>
          <cell r="F543">
            <v>0</v>
          </cell>
          <cell r="G543">
            <v>54829006.07</v>
          </cell>
          <cell r="H543">
            <v>0</v>
          </cell>
          <cell r="I543">
            <v>54829006.07</v>
          </cell>
          <cell r="J543">
            <v>11458003.07</v>
          </cell>
          <cell r="K543">
            <v>0</v>
          </cell>
          <cell r="L543">
            <v>11458003.07</v>
          </cell>
          <cell r="M543">
            <v>66287009.140000001</v>
          </cell>
          <cell r="N543">
            <v>0</v>
          </cell>
          <cell r="O543">
            <v>66287009.140000001</v>
          </cell>
        </row>
        <row r="544">
          <cell r="B544" t="str">
            <v>422191</v>
          </cell>
          <cell r="C544" t="str">
            <v>Transportation services in public transportation</v>
          </cell>
          <cell r="F544">
            <v>0</v>
          </cell>
          <cell r="G544">
            <v>16568093.6</v>
          </cell>
          <cell r="H544">
            <v>0</v>
          </cell>
          <cell r="I544">
            <v>16568093.6</v>
          </cell>
          <cell r="J544">
            <v>509572</v>
          </cell>
          <cell r="K544">
            <v>0</v>
          </cell>
          <cell r="L544">
            <v>509572</v>
          </cell>
          <cell r="M544">
            <v>17077665.600000001</v>
          </cell>
          <cell r="N544">
            <v>0</v>
          </cell>
          <cell r="O544">
            <v>17077665.600000001</v>
          </cell>
        </row>
        <row r="545">
          <cell r="B545" t="str">
            <v>422192</v>
          </cell>
          <cell r="C545" t="str">
            <v>Taxis</v>
          </cell>
          <cell r="D545" t="str">
            <v>P2</v>
          </cell>
          <cell r="E545">
            <v>22</v>
          </cell>
          <cell r="F545">
            <v>0</v>
          </cell>
          <cell r="G545">
            <v>639987.89</v>
          </cell>
          <cell r="H545">
            <v>0</v>
          </cell>
          <cell r="I545">
            <v>639987.89</v>
          </cell>
          <cell r="J545">
            <v>67638</v>
          </cell>
          <cell r="K545">
            <v>0</v>
          </cell>
          <cell r="L545">
            <v>67638</v>
          </cell>
          <cell r="M545">
            <v>707625.89</v>
          </cell>
          <cell r="N545">
            <v>0</v>
          </cell>
          <cell r="O545">
            <v>707625.89</v>
          </cell>
        </row>
        <row r="546">
          <cell r="B546" t="str">
            <v>422193</v>
          </cell>
          <cell r="C546" t="str">
            <v>Compensation for transport in town on official business</v>
          </cell>
          <cell r="D546" t="str">
            <v>P2</v>
          </cell>
          <cell r="E546">
            <v>22</v>
          </cell>
          <cell r="F546">
            <v>0</v>
          </cell>
          <cell r="G546">
            <v>70446</v>
          </cell>
          <cell r="H546">
            <v>0</v>
          </cell>
          <cell r="I546">
            <v>70446</v>
          </cell>
          <cell r="J546">
            <v>1068</v>
          </cell>
          <cell r="K546">
            <v>0</v>
          </cell>
          <cell r="L546">
            <v>1068</v>
          </cell>
          <cell r="M546">
            <v>71514</v>
          </cell>
          <cell r="N546">
            <v>0</v>
          </cell>
          <cell r="O546">
            <v>71514</v>
          </cell>
        </row>
        <row r="547">
          <cell r="B547" t="str">
            <v>422194</v>
          </cell>
          <cell r="C547" t="str">
            <v>Compensation for use of personal vehicle</v>
          </cell>
          <cell r="D547" t="str">
            <v>P2</v>
          </cell>
          <cell r="E547">
            <v>22</v>
          </cell>
          <cell r="F547">
            <v>0</v>
          </cell>
          <cell r="G547">
            <v>113702909.93000001</v>
          </cell>
          <cell r="H547">
            <v>0</v>
          </cell>
          <cell r="I547">
            <v>113702909.93000001</v>
          </cell>
          <cell r="J547">
            <v>803517.66</v>
          </cell>
          <cell r="K547">
            <v>0</v>
          </cell>
          <cell r="L547">
            <v>803517.66</v>
          </cell>
          <cell r="M547">
            <v>114506427.59</v>
          </cell>
          <cell r="N547">
            <v>0</v>
          </cell>
          <cell r="O547">
            <v>114506427.59</v>
          </cell>
        </row>
        <row r="548">
          <cell r="B548" t="str">
            <v>422199</v>
          </cell>
          <cell r="C548" t="str">
            <v>Other domestic business travel costs</v>
          </cell>
          <cell r="D548" t="str">
            <v>P2</v>
          </cell>
          <cell r="E548">
            <v>22</v>
          </cell>
          <cell r="F548">
            <v>0</v>
          </cell>
          <cell r="G548">
            <v>672398295.88</v>
          </cell>
          <cell r="H548">
            <v>0</v>
          </cell>
          <cell r="I548">
            <v>672398295.88</v>
          </cell>
          <cell r="J548">
            <v>2935599.5</v>
          </cell>
          <cell r="K548">
            <v>0</v>
          </cell>
          <cell r="L548">
            <v>2935599.5</v>
          </cell>
          <cell r="M548">
            <v>675333895.38</v>
          </cell>
          <cell r="N548">
            <v>0</v>
          </cell>
          <cell r="O548">
            <v>675333895.38</v>
          </cell>
        </row>
        <row r="549">
          <cell r="B549" t="str">
            <v>4222</v>
          </cell>
          <cell r="C549" t="str">
            <v>Foreign business travel allowances</v>
          </cell>
          <cell r="F549">
            <v>0</v>
          </cell>
          <cell r="G549">
            <v>688479986.88</v>
          </cell>
          <cell r="H549">
            <v>0</v>
          </cell>
          <cell r="I549">
            <v>688479986.88</v>
          </cell>
          <cell r="J549">
            <v>52869391.509999998</v>
          </cell>
          <cell r="K549">
            <v>24738.99</v>
          </cell>
          <cell r="L549">
            <v>52844652.520000003</v>
          </cell>
          <cell r="M549">
            <v>741349378.38999999</v>
          </cell>
          <cell r="N549">
            <v>24738.99</v>
          </cell>
          <cell r="O549">
            <v>741324639.39999998</v>
          </cell>
        </row>
        <row r="550">
          <cell r="B550" t="str">
            <v>422211</v>
          </cell>
          <cell r="C550" t="str">
            <v>Per diem allowance for business travels abroad</v>
          </cell>
          <cell r="F550">
            <v>0</v>
          </cell>
          <cell r="G550">
            <v>227759642.61000001</v>
          </cell>
          <cell r="H550">
            <v>0</v>
          </cell>
          <cell r="I550">
            <v>227759642.61000001</v>
          </cell>
          <cell r="J550">
            <v>20219130.98</v>
          </cell>
          <cell r="K550">
            <v>1810.17</v>
          </cell>
          <cell r="L550">
            <v>20217320.809999999</v>
          </cell>
          <cell r="M550">
            <v>247978773.59</v>
          </cell>
          <cell r="N550">
            <v>1810.17</v>
          </cell>
          <cell r="O550">
            <v>247976963.41999999</v>
          </cell>
        </row>
        <row r="551">
          <cell r="B551" t="str">
            <v>422221</v>
          </cell>
          <cell r="C551" t="str">
            <v>Transportation cost for foreign business travel(airplane, bus, train, etc.)</v>
          </cell>
          <cell r="D551" t="str">
            <v>P2</v>
          </cell>
          <cell r="E551">
            <v>22</v>
          </cell>
          <cell r="F551">
            <v>0</v>
          </cell>
          <cell r="G551">
            <v>262741946.27000001</v>
          </cell>
          <cell r="H551">
            <v>0</v>
          </cell>
          <cell r="I551">
            <v>262741946.27000001</v>
          </cell>
          <cell r="J551">
            <v>18705465.469999999</v>
          </cell>
          <cell r="K551">
            <v>9654.24</v>
          </cell>
          <cell r="L551">
            <v>18695811.23</v>
          </cell>
          <cell r="M551">
            <v>281447411.74000001</v>
          </cell>
          <cell r="N551">
            <v>9654.24</v>
          </cell>
          <cell r="O551">
            <v>281437757.5</v>
          </cell>
        </row>
        <row r="552">
          <cell r="B552" t="str">
            <v>422231</v>
          </cell>
          <cell r="C552" t="str">
            <v>Accommodation allowance for business travels abroad</v>
          </cell>
          <cell r="D552" t="str">
            <v>P2</v>
          </cell>
          <cell r="E552">
            <v>22</v>
          </cell>
          <cell r="F552">
            <v>0</v>
          </cell>
          <cell r="G552">
            <v>141160280.69</v>
          </cell>
          <cell r="H552">
            <v>0</v>
          </cell>
          <cell r="I552">
            <v>141160280.69</v>
          </cell>
          <cell r="J552">
            <v>13082554.07</v>
          </cell>
          <cell r="K552">
            <v>13274.58</v>
          </cell>
          <cell r="L552">
            <v>13069279.49</v>
          </cell>
          <cell r="M552">
            <v>154242834.75999999</v>
          </cell>
          <cell r="N552">
            <v>13274.58</v>
          </cell>
          <cell r="O552">
            <v>154229560.18000001</v>
          </cell>
        </row>
        <row r="553">
          <cell r="B553" t="str">
            <v>422291</v>
          </cell>
          <cell r="C553" t="str">
            <v>Transportation services in public transportation</v>
          </cell>
          <cell r="D553" t="str">
            <v>P2</v>
          </cell>
          <cell r="E553">
            <v>22</v>
          </cell>
          <cell r="F553">
            <v>0</v>
          </cell>
          <cell r="G553">
            <v>427090.65</v>
          </cell>
          <cell r="H553">
            <v>0</v>
          </cell>
          <cell r="I553">
            <v>427090.65</v>
          </cell>
          <cell r="J553">
            <v>5397.2</v>
          </cell>
          <cell r="K553">
            <v>0</v>
          </cell>
          <cell r="L553">
            <v>5397.2</v>
          </cell>
          <cell r="M553">
            <v>432487.85</v>
          </cell>
          <cell r="N553">
            <v>0</v>
          </cell>
          <cell r="O553">
            <v>432487.85</v>
          </cell>
        </row>
        <row r="554">
          <cell r="B554" t="str">
            <v>422292</v>
          </cell>
          <cell r="C554" t="str">
            <v>Taxis</v>
          </cell>
          <cell r="D554" t="str">
            <v>P2</v>
          </cell>
          <cell r="E554">
            <v>22</v>
          </cell>
          <cell r="F554">
            <v>0</v>
          </cell>
          <cell r="G554">
            <v>711955.21</v>
          </cell>
          <cell r="H554">
            <v>0</v>
          </cell>
          <cell r="I554">
            <v>711955.21</v>
          </cell>
          <cell r="J554">
            <v>1898.91</v>
          </cell>
          <cell r="K554">
            <v>0</v>
          </cell>
          <cell r="L554">
            <v>1898.91</v>
          </cell>
          <cell r="M554">
            <v>713854.12</v>
          </cell>
          <cell r="N554">
            <v>0</v>
          </cell>
          <cell r="O554">
            <v>713854.12</v>
          </cell>
        </row>
        <row r="555">
          <cell r="B555" t="str">
            <v>422293</v>
          </cell>
          <cell r="C555" t="str">
            <v>Compensation for use of personal vehicle</v>
          </cell>
          <cell r="D555" t="str">
            <v>P2</v>
          </cell>
          <cell r="E555">
            <v>22</v>
          </cell>
          <cell r="F555">
            <v>0</v>
          </cell>
          <cell r="G555">
            <v>45634.75</v>
          </cell>
          <cell r="H555">
            <v>0</v>
          </cell>
          <cell r="I555">
            <v>45634.75</v>
          </cell>
          <cell r="J555">
            <v>34048</v>
          </cell>
          <cell r="K555">
            <v>0</v>
          </cell>
          <cell r="L555">
            <v>34048</v>
          </cell>
          <cell r="M555">
            <v>79682.75</v>
          </cell>
          <cell r="N555">
            <v>0</v>
          </cell>
          <cell r="O555">
            <v>79682.75</v>
          </cell>
        </row>
        <row r="556">
          <cell r="B556" t="str">
            <v>422299</v>
          </cell>
          <cell r="C556" t="str">
            <v>Other foreign business travel costs</v>
          </cell>
          <cell r="F556">
            <v>0</v>
          </cell>
          <cell r="G556">
            <v>33536941.48</v>
          </cell>
          <cell r="H556">
            <v>0</v>
          </cell>
          <cell r="I556">
            <v>33536941.48</v>
          </cell>
          <cell r="J556">
            <v>820896.88</v>
          </cell>
          <cell r="K556">
            <v>0</v>
          </cell>
          <cell r="L556">
            <v>820896.88</v>
          </cell>
          <cell r="M556">
            <v>34357838.359999999</v>
          </cell>
          <cell r="N556">
            <v>0</v>
          </cell>
          <cell r="O556">
            <v>34357838.359999999</v>
          </cell>
        </row>
        <row r="557">
          <cell r="B557" t="str">
            <v>4223</v>
          </cell>
          <cell r="C557" t="str">
            <v>Travel costs for regular work</v>
          </cell>
          <cell r="F557">
            <v>0</v>
          </cell>
          <cell r="G557">
            <v>732766385.28999996</v>
          </cell>
          <cell r="H557">
            <v>0</v>
          </cell>
          <cell r="I557">
            <v>732766385.28999996</v>
          </cell>
          <cell r="J557">
            <v>441950</v>
          </cell>
          <cell r="K557">
            <v>0</v>
          </cell>
          <cell r="L557">
            <v>441950</v>
          </cell>
          <cell r="M557">
            <v>733208335.28999996</v>
          </cell>
          <cell r="N557">
            <v>0</v>
          </cell>
          <cell r="O557">
            <v>733208335.28999996</v>
          </cell>
        </row>
        <row r="558">
          <cell r="B558" t="str">
            <v>422311</v>
          </cell>
          <cell r="C558" t="str">
            <v>Per diem (meal) allowance for regular work travel</v>
          </cell>
          <cell r="F558">
            <v>0</v>
          </cell>
          <cell r="G558">
            <v>502352499.77999997</v>
          </cell>
          <cell r="H558">
            <v>0</v>
          </cell>
          <cell r="I558">
            <v>502352499.77999997</v>
          </cell>
          <cell r="J558">
            <v>6750</v>
          </cell>
          <cell r="K558">
            <v>0</v>
          </cell>
          <cell r="L558">
            <v>6750</v>
          </cell>
          <cell r="M558">
            <v>502359249.77999997</v>
          </cell>
          <cell r="N558">
            <v>0</v>
          </cell>
          <cell r="O558">
            <v>502359249.77999997</v>
          </cell>
        </row>
        <row r="559">
          <cell r="B559" t="str">
            <v>422321</v>
          </cell>
          <cell r="C559" t="str">
            <v>Transportation cost for regular work travel (airplane,bus, train, etc.)</v>
          </cell>
          <cell r="D559" t="str">
            <v>P2</v>
          </cell>
          <cell r="E559">
            <v>22</v>
          </cell>
          <cell r="F559">
            <v>0</v>
          </cell>
          <cell r="G559">
            <v>0</v>
          </cell>
          <cell r="H559">
            <v>0</v>
          </cell>
          <cell r="I559">
            <v>0</v>
          </cell>
          <cell r="J559">
            <v>0</v>
          </cell>
          <cell r="K559">
            <v>0</v>
          </cell>
          <cell r="L559">
            <v>0</v>
          </cell>
          <cell r="M559">
            <v>0</v>
          </cell>
          <cell r="N559">
            <v>0</v>
          </cell>
          <cell r="O559">
            <v>0</v>
          </cell>
        </row>
        <row r="560">
          <cell r="B560" t="str">
            <v>422331</v>
          </cell>
          <cell r="C560" t="str">
            <v>Accommodation allowance for regular work travel</v>
          </cell>
          <cell r="F560">
            <v>0</v>
          </cell>
          <cell r="G560">
            <v>11145861.73</v>
          </cell>
          <cell r="H560">
            <v>0</v>
          </cell>
          <cell r="I560">
            <v>11145861.73</v>
          </cell>
          <cell r="J560">
            <v>282360</v>
          </cell>
          <cell r="K560">
            <v>0</v>
          </cell>
          <cell r="L560">
            <v>282360</v>
          </cell>
          <cell r="M560">
            <v>11428221.73</v>
          </cell>
          <cell r="N560">
            <v>0</v>
          </cell>
          <cell r="O560">
            <v>11428221.73</v>
          </cell>
        </row>
        <row r="561">
          <cell r="B561" t="str">
            <v>422391</v>
          </cell>
          <cell r="C561" t="str">
            <v>Transportation services in public transportation</v>
          </cell>
          <cell r="D561" t="str">
            <v>P2</v>
          </cell>
          <cell r="E561">
            <v>22</v>
          </cell>
          <cell r="F561">
            <v>0</v>
          </cell>
          <cell r="G561">
            <v>0</v>
          </cell>
          <cell r="H561">
            <v>0</v>
          </cell>
          <cell r="I561">
            <v>0</v>
          </cell>
          <cell r="J561">
            <v>0</v>
          </cell>
          <cell r="K561">
            <v>0</v>
          </cell>
          <cell r="L561">
            <v>0</v>
          </cell>
          <cell r="M561">
            <v>0</v>
          </cell>
          <cell r="N561">
            <v>0</v>
          </cell>
          <cell r="O561">
            <v>0</v>
          </cell>
        </row>
        <row r="562">
          <cell r="B562" t="str">
            <v>422392</v>
          </cell>
          <cell r="C562" t="str">
            <v>Taxis</v>
          </cell>
          <cell r="D562" t="str">
            <v>P2</v>
          </cell>
          <cell r="E562">
            <v>22</v>
          </cell>
          <cell r="F562">
            <v>0</v>
          </cell>
          <cell r="G562">
            <v>275509.40000000002</v>
          </cell>
          <cell r="H562">
            <v>0</v>
          </cell>
          <cell r="I562">
            <v>275509.40000000002</v>
          </cell>
          <cell r="J562">
            <v>0</v>
          </cell>
          <cell r="K562">
            <v>0</v>
          </cell>
          <cell r="L562">
            <v>0</v>
          </cell>
          <cell r="M562">
            <v>275509.40000000002</v>
          </cell>
          <cell r="N562">
            <v>0</v>
          </cell>
          <cell r="O562">
            <v>275509.40000000002</v>
          </cell>
        </row>
        <row r="563">
          <cell r="B563" t="str">
            <v>422394</v>
          </cell>
          <cell r="C563" t="str">
            <v>Compensation for use of personal vehicle</v>
          </cell>
          <cell r="D563" t="str">
            <v>P2</v>
          </cell>
          <cell r="E563">
            <v>22</v>
          </cell>
          <cell r="F563">
            <v>0</v>
          </cell>
          <cell r="G563">
            <v>1313.1</v>
          </cell>
          <cell r="H563">
            <v>0</v>
          </cell>
          <cell r="I563">
            <v>1313.1</v>
          </cell>
          <cell r="J563">
            <v>0</v>
          </cell>
          <cell r="K563">
            <v>0</v>
          </cell>
          <cell r="L563">
            <v>0</v>
          </cell>
          <cell r="M563">
            <v>1313.1</v>
          </cell>
          <cell r="N563">
            <v>0</v>
          </cell>
          <cell r="O563">
            <v>1313.1</v>
          </cell>
        </row>
        <row r="564">
          <cell r="B564" t="str">
            <v>422399</v>
          </cell>
          <cell r="C564" t="str">
            <v>Other travel costs for regular work</v>
          </cell>
          <cell r="D564" t="str">
            <v>P2</v>
          </cell>
          <cell r="E564">
            <v>22</v>
          </cell>
          <cell r="F564">
            <v>0</v>
          </cell>
          <cell r="G564">
            <v>12893679.77</v>
          </cell>
          <cell r="H564">
            <v>0</v>
          </cell>
          <cell r="I564">
            <v>12893679.77</v>
          </cell>
          <cell r="J564">
            <v>152840</v>
          </cell>
          <cell r="K564">
            <v>0</v>
          </cell>
          <cell r="L564">
            <v>152840</v>
          </cell>
          <cell r="M564">
            <v>13046519.77</v>
          </cell>
          <cell r="N564">
            <v>0</v>
          </cell>
          <cell r="O564">
            <v>13046519.77</v>
          </cell>
        </row>
        <row r="565">
          <cell r="B565" t="str">
            <v>4224</v>
          </cell>
          <cell r="C565">
            <v>0</v>
          </cell>
          <cell r="F565">
            <v>0</v>
          </cell>
          <cell r="G565">
            <v>132221741.3</v>
          </cell>
          <cell r="H565">
            <v>0</v>
          </cell>
          <cell r="I565">
            <v>132221741.3</v>
          </cell>
          <cell r="J565">
            <v>0</v>
          </cell>
          <cell r="K565">
            <v>0</v>
          </cell>
          <cell r="L565">
            <v>0</v>
          </cell>
          <cell r="M565">
            <v>132221741.3</v>
          </cell>
          <cell r="N565">
            <v>0</v>
          </cell>
          <cell r="O565">
            <v>132221741.3</v>
          </cell>
        </row>
        <row r="566">
          <cell r="B566" t="str">
            <v>422411</v>
          </cell>
          <cell r="C566" t="str">
            <v>Transportation of students</v>
          </cell>
          <cell r="D566" t="str">
            <v>D632</v>
          </cell>
          <cell r="E566">
            <v>2722</v>
          </cell>
          <cell r="F566">
            <v>0</v>
          </cell>
          <cell r="G566">
            <v>131804845.3</v>
          </cell>
          <cell r="H566">
            <v>0</v>
          </cell>
          <cell r="I566">
            <v>131804845.3</v>
          </cell>
          <cell r="J566">
            <v>0</v>
          </cell>
          <cell r="K566">
            <v>0</v>
          </cell>
          <cell r="L566">
            <v>0</v>
          </cell>
          <cell r="M566">
            <v>131804845.3</v>
          </cell>
          <cell r="N566">
            <v>0</v>
          </cell>
          <cell r="O566">
            <v>131804845.3</v>
          </cell>
        </row>
        <row r="567">
          <cell r="B567" t="str">
            <v>4229</v>
          </cell>
          <cell r="C567" t="str">
            <v>Other transport costs</v>
          </cell>
          <cell r="F567">
            <v>0</v>
          </cell>
          <cell r="G567">
            <v>155572532.84999999</v>
          </cell>
          <cell r="H567">
            <v>0</v>
          </cell>
          <cell r="I567">
            <v>155572532.84999999</v>
          </cell>
          <cell r="J567">
            <v>755280</v>
          </cell>
          <cell r="K567">
            <v>0</v>
          </cell>
          <cell r="L567">
            <v>755280</v>
          </cell>
          <cell r="M567">
            <v>156327812.84999999</v>
          </cell>
          <cell r="N567">
            <v>0</v>
          </cell>
          <cell r="O567">
            <v>156327812.84999999</v>
          </cell>
        </row>
        <row r="568">
          <cell r="B568" t="str">
            <v>422911</v>
          </cell>
          <cell r="C568" t="str">
            <v>Moving  and transport costs</v>
          </cell>
          <cell r="F568">
            <v>0</v>
          </cell>
          <cell r="G568">
            <v>151855228.38999999</v>
          </cell>
          <cell r="H568">
            <v>0</v>
          </cell>
          <cell r="I568">
            <v>151855228.38999999</v>
          </cell>
          <cell r="J568">
            <v>0</v>
          </cell>
          <cell r="K568">
            <v>0</v>
          </cell>
          <cell r="L568">
            <v>0</v>
          </cell>
          <cell r="M568">
            <v>151855228.38999999</v>
          </cell>
          <cell r="N568">
            <v>0</v>
          </cell>
          <cell r="O568">
            <v>151855228.38999999</v>
          </cell>
        </row>
        <row r="569">
          <cell r="B569" t="str">
            <v>4231</v>
          </cell>
          <cell r="C569" t="str">
            <v>Administrative services</v>
          </cell>
          <cell r="F569">
            <v>0</v>
          </cell>
          <cell r="G569">
            <v>220017765.40000001</v>
          </cell>
          <cell r="H569">
            <v>0</v>
          </cell>
          <cell r="I569">
            <v>220017765.40000001</v>
          </cell>
          <cell r="J569">
            <v>14588532.09</v>
          </cell>
          <cell r="K569">
            <v>0</v>
          </cell>
          <cell r="L569">
            <v>14588532.09</v>
          </cell>
          <cell r="M569">
            <v>234606297.49000001</v>
          </cell>
          <cell r="N569">
            <v>0</v>
          </cell>
          <cell r="O569">
            <v>234606297.49000001</v>
          </cell>
        </row>
        <row r="570">
          <cell r="B570" t="str">
            <v>423111</v>
          </cell>
          <cell r="C570" t="str">
            <v>Translation services</v>
          </cell>
          <cell r="D570" t="str">
            <v>P2</v>
          </cell>
          <cell r="E570">
            <v>22</v>
          </cell>
          <cell r="F570">
            <v>0</v>
          </cell>
          <cell r="G570">
            <v>63598141.969999999</v>
          </cell>
          <cell r="H570">
            <v>0</v>
          </cell>
          <cell r="I570">
            <v>63598141.969999999</v>
          </cell>
          <cell r="J570">
            <v>1039888.33</v>
          </cell>
          <cell r="K570">
            <v>0</v>
          </cell>
          <cell r="L570">
            <v>1039888.33</v>
          </cell>
          <cell r="M570">
            <v>64638030.299999997</v>
          </cell>
          <cell r="N570">
            <v>0</v>
          </cell>
          <cell r="O570">
            <v>64638030.299999997</v>
          </cell>
        </row>
        <row r="571">
          <cell r="B571" t="str">
            <v>423131</v>
          </cell>
          <cell r="C571" t="str">
            <v>Accounting services</v>
          </cell>
          <cell r="D571" t="str">
            <v>P2</v>
          </cell>
          <cell r="E571">
            <v>22</v>
          </cell>
          <cell r="F571">
            <v>0</v>
          </cell>
          <cell r="G571">
            <v>3774975.09</v>
          </cell>
          <cell r="H571">
            <v>0</v>
          </cell>
          <cell r="I571">
            <v>3774975.09</v>
          </cell>
          <cell r="J571">
            <v>1107595</v>
          </cell>
          <cell r="K571">
            <v>0</v>
          </cell>
          <cell r="L571">
            <v>1107595</v>
          </cell>
          <cell r="M571">
            <v>4882570.09</v>
          </cell>
          <cell r="N571">
            <v>0</v>
          </cell>
          <cell r="O571">
            <v>4882570.09</v>
          </cell>
        </row>
        <row r="572">
          <cell r="B572" t="str">
            <v>423191</v>
          </cell>
          <cell r="C572" t="str">
            <v>Other  administrative services</v>
          </cell>
          <cell r="D572" t="str">
            <v>P2</v>
          </cell>
          <cell r="E572">
            <v>22</v>
          </cell>
          <cell r="F572">
            <v>0</v>
          </cell>
          <cell r="G572">
            <v>65387241.369999997</v>
          </cell>
          <cell r="H572">
            <v>0</v>
          </cell>
          <cell r="I572">
            <v>65387241.369999997</v>
          </cell>
          <cell r="J572">
            <v>11626248.76</v>
          </cell>
          <cell r="K572">
            <v>0</v>
          </cell>
          <cell r="L572">
            <v>11626248.76</v>
          </cell>
          <cell r="M572">
            <v>77013490.129999995</v>
          </cell>
          <cell r="N572">
            <v>0</v>
          </cell>
          <cell r="O572">
            <v>77013490.129999995</v>
          </cell>
        </row>
        <row r="573">
          <cell r="B573" t="str">
            <v>4232</v>
          </cell>
          <cell r="C573" t="str">
            <v>Computer services</v>
          </cell>
          <cell r="F573">
            <v>0</v>
          </cell>
          <cell r="G573">
            <v>793864164.02999997</v>
          </cell>
          <cell r="H573">
            <v>0</v>
          </cell>
          <cell r="I573">
            <v>793864164.02999997</v>
          </cell>
          <cell r="J573">
            <v>15131151.310000001</v>
          </cell>
          <cell r="K573">
            <v>0</v>
          </cell>
          <cell r="L573">
            <v>15131151.310000001</v>
          </cell>
          <cell r="M573">
            <v>808995315.34000003</v>
          </cell>
          <cell r="N573">
            <v>0</v>
          </cell>
          <cell r="O573">
            <v>808995315.34000003</v>
          </cell>
        </row>
        <row r="574">
          <cell r="B574" t="str">
            <v>423211</v>
          </cell>
          <cell r="C574" t="str">
            <v>Software development services</v>
          </cell>
          <cell r="D574" t="str">
            <v>P51G</v>
          </cell>
          <cell r="E574" t="str">
            <v>3113.1</v>
          </cell>
          <cell r="F574">
            <v>0</v>
          </cell>
          <cell r="G574">
            <v>187817775.59</v>
          </cell>
          <cell r="H574">
            <v>0</v>
          </cell>
          <cell r="I574">
            <v>187817775.59</v>
          </cell>
          <cell r="J574">
            <v>9450040</v>
          </cell>
          <cell r="K574">
            <v>0</v>
          </cell>
          <cell r="L574">
            <v>9450040</v>
          </cell>
          <cell r="M574">
            <v>197267815.59</v>
          </cell>
          <cell r="N574">
            <v>0</v>
          </cell>
          <cell r="O574">
            <v>197267815.59</v>
          </cell>
        </row>
        <row r="575">
          <cell r="B575" t="str">
            <v>423212</v>
          </cell>
          <cell r="C575">
            <v>0</v>
          </cell>
          <cell r="D575" t="str">
            <v>P2</v>
          </cell>
          <cell r="E575">
            <v>22</v>
          </cell>
          <cell r="F575">
            <v>0</v>
          </cell>
          <cell r="G575">
            <v>298113678.75999999</v>
          </cell>
          <cell r="H575">
            <v>0</v>
          </cell>
          <cell r="I575">
            <v>298113678.75999999</v>
          </cell>
          <cell r="J575">
            <v>1546341.54</v>
          </cell>
          <cell r="K575">
            <v>0</v>
          </cell>
          <cell r="L575">
            <v>1546341.54</v>
          </cell>
          <cell r="M575">
            <v>299660020.30000001</v>
          </cell>
          <cell r="N575">
            <v>0</v>
          </cell>
          <cell r="O575">
            <v>299660020.30000001</v>
          </cell>
        </row>
        <row r="576">
          <cell r="B576" t="str">
            <v>423221</v>
          </cell>
          <cell r="C576" t="str">
            <v>Computer operations services</v>
          </cell>
          <cell r="D576" t="str">
            <v>P2</v>
          </cell>
          <cell r="E576">
            <v>22</v>
          </cell>
          <cell r="F576">
            <v>0</v>
          </cell>
          <cell r="G576">
            <v>82482377.629999995</v>
          </cell>
          <cell r="H576">
            <v>0</v>
          </cell>
          <cell r="I576">
            <v>82482377.629999995</v>
          </cell>
          <cell r="J576">
            <v>677031.26</v>
          </cell>
          <cell r="K576">
            <v>0</v>
          </cell>
          <cell r="L576">
            <v>677031.26</v>
          </cell>
          <cell r="M576">
            <v>83159408.890000001</v>
          </cell>
          <cell r="N576">
            <v>0</v>
          </cell>
          <cell r="O576">
            <v>83159408.890000001</v>
          </cell>
        </row>
        <row r="577">
          <cell r="B577" t="str">
            <v>423291</v>
          </cell>
          <cell r="C577" t="str">
            <v>Other computer services</v>
          </cell>
          <cell r="D577" t="str">
            <v>P2</v>
          </cell>
          <cell r="E577">
            <v>22</v>
          </cell>
          <cell r="F577">
            <v>0</v>
          </cell>
          <cell r="G577">
            <v>137293182.06</v>
          </cell>
          <cell r="H577">
            <v>0</v>
          </cell>
          <cell r="I577">
            <v>137293182.06</v>
          </cell>
          <cell r="J577">
            <v>2155138.5099999998</v>
          </cell>
          <cell r="K577">
            <v>0</v>
          </cell>
          <cell r="L577">
            <v>2155138.5099999998</v>
          </cell>
          <cell r="M577">
            <v>139448320.56999999</v>
          </cell>
          <cell r="N577">
            <v>0</v>
          </cell>
          <cell r="O577">
            <v>139448320.56999999</v>
          </cell>
        </row>
        <row r="578">
          <cell r="B578" t="str">
            <v>4233</v>
          </cell>
          <cell r="C578" t="str">
            <v>Employee development services</v>
          </cell>
          <cell r="F578">
            <v>0</v>
          </cell>
          <cell r="G578">
            <v>475062446.82999998</v>
          </cell>
          <cell r="H578">
            <v>0</v>
          </cell>
          <cell r="I578">
            <v>475062446.82999998</v>
          </cell>
          <cell r="J578">
            <v>23317081.510000002</v>
          </cell>
          <cell r="K578">
            <v>0</v>
          </cell>
          <cell r="L578">
            <v>23317081.510000002</v>
          </cell>
          <cell r="M578">
            <v>498379528.33999997</v>
          </cell>
          <cell r="N578">
            <v>0</v>
          </cell>
          <cell r="O578">
            <v>498379528.33999997</v>
          </cell>
        </row>
        <row r="579">
          <cell r="B579" t="str">
            <v>423311</v>
          </cell>
          <cell r="C579" t="str">
            <v>Employee development services</v>
          </cell>
          <cell r="D579" t="str">
            <v>P2</v>
          </cell>
          <cell r="E579">
            <v>22</v>
          </cell>
          <cell r="F579">
            <v>0</v>
          </cell>
          <cell r="G579">
            <v>213750113.38</v>
          </cell>
          <cell r="H579">
            <v>0</v>
          </cell>
          <cell r="I579">
            <v>213750113.38</v>
          </cell>
          <cell r="J579">
            <v>16229809.26</v>
          </cell>
          <cell r="K579">
            <v>0</v>
          </cell>
          <cell r="L579">
            <v>16229809.26</v>
          </cell>
          <cell r="M579">
            <v>229979922.63999999</v>
          </cell>
          <cell r="N579">
            <v>0</v>
          </cell>
          <cell r="O579">
            <v>229979922.63999999</v>
          </cell>
        </row>
        <row r="580">
          <cell r="B580" t="str">
            <v>423321</v>
          </cell>
          <cell r="C580" t="str">
            <v>Seminar attendance fees</v>
          </cell>
          <cell r="F580">
            <v>0</v>
          </cell>
          <cell r="G580">
            <v>11958549.49</v>
          </cell>
          <cell r="H580">
            <v>0</v>
          </cell>
          <cell r="I580">
            <v>11958549.49</v>
          </cell>
          <cell r="J580">
            <v>4671086.72</v>
          </cell>
          <cell r="K580">
            <v>0</v>
          </cell>
          <cell r="L580">
            <v>4671086.72</v>
          </cell>
          <cell r="M580">
            <v>16629636.210000001</v>
          </cell>
          <cell r="N580">
            <v>0</v>
          </cell>
          <cell r="O580">
            <v>16629636.210000001</v>
          </cell>
        </row>
        <row r="581">
          <cell r="B581" t="str">
            <v>423322</v>
          </cell>
          <cell r="C581" t="str">
            <v>Expert conference attendance fees</v>
          </cell>
          <cell r="D581" t="str">
            <v>P2</v>
          </cell>
          <cell r="E581">
            <v>22</v>
          </cell>
          <cell r="F581">
            <v>0</v>
          </cell>
          <cell r="G581">
            <v>9818780.6600000001</v>
          </cell>
          <cell r="H581">
            <v>0</v>
          </cell>
          <cell r="I581">
            <v>9818780.6600000001</v>
          </cell>
          <cell r="J581">
            <v>590234.23</v>
          </cell>
          <cell r="K581">
            <v>0</v>
          </cell>
          <cell r="L581">
            <v>590234.23</v>
          </cell>
          <cell r="M581">
            <v>10409014.890000001</v>
          </cell>
          <cell r="N581">
            <v>0</v>
          </cell>
          <cell r="O581">
            <v>10409014.890000001</v>
          </cell>
        </row>
        <row r="582">
          <cell r="B582" t="str">
            <v>423323</v>
          </cell>
          <cell r="C582" t="str">
            <v>Fair attendance fees</v>
          </cell>
          <cell r="D582" t="str">
            <v>P2</v>
          </cell>
          <cell r="E582">
            <v>22</v>
          </cell>
          <cell r="F582">
            <v>0</v>
          </cell>
          <cell r="G582">
            <v>2992772</v>
          </cell>
          <cell r="H582">
            <v>0</v>
          </cell>
          <cell r="I582">
            <v>2992772</v>
          </cell>
          <cell r="J582">
            <v>0</v>
          </cell>
          <cell r="K582">
            <v>0</v>
          </cell>
          <cell r="L582">
            <v>0</v>
          </cell>
          <cell r="M582">
            <v>2992772</v>
          </cell>
          <cell r="N582">
            <v>0</v>
          </cell>
          <cell r="O582">
            <v>2992772</v>
          </cell>
        </row>
        <row r="583">
          <cell r="B583" t="str">
            <v>423391</v>
          </cell>
          <cell r="C583" t="str">
            <v>Memberships (domestic)</v>
          </cell>
          <cell r="D583" t="str">
            <v>P2</v>
          </cell>
          <cell r="E583">
            <v>22</v>
          </cell>
          <cell r="F583">
            <v>0</v>
          </cell>
          <cell r="G583">
            <v>5214016.4000000004</v>
          </cell>
          <cell r="H583">
            <v>0</v>
          </cell>
          <cell r="I583">
            <v>5214016.4000000004</v>
          </cell>
          <cell r="J583">
            <v>7500</v>
          </cell>
          <cell r="K583">
            <v>0</v>
          </cell>
          <cell r="L583">
            <v>7500</v>
          </cell>
          <cell r="M583">
            <v>5221516.4000000004</v>
          </cell>
          <cell r="N583">
            <v>0</v>
          </cell>
          <cell r="O583">
            <v>5221516.4000000004</v>
          </cell>
        </row>
        <row r="584">
          <cell r="B584" t="str">
            <v>423399</v>
          </cell>
          <cell r="C584" t="str">
            <v>Other fees for employee education</v>
          </cell>
          <cell r="D584" t="str">
            <v>P2</v>
          </cell>
          <cell r="E584">
            <v>22</v>
          </cell>
          <cell r="F584">
            <v>0</v>
          </cell>
          <cell r="G584">
            <v>162309499.06</v>
          </cell>
          <cell r="H584">
            <v>0</v>
          </cell>
          <cell r="I584">
            <v>162309499.06</v>
          </cell>
          <cell r="J584">
            <v>1437351.3</v>
          </cell>
          <cell r="K584">
            <v>0</v>
          </cell>
          <cell r="L584">
            <v>1437351.3</v>
          </cell>
          <cell r="M584">
            <v>163746850.36000001</v>
          </cell>
          <cell r="N584">
            <v>0</v>
          </cell>
          <cell r="O584">
            <v>163746850.36000001</v>
          </cell>
        </row>
        <row r="585">
          <cell r="B585" t="str">
            <v>4234</v>
          </cell>
          <cell r="C585" t="str">
            <v>Information services</v>
          </cell>
          <cell r="F585">
            <v>0</v>
          </cell>
          <cell r="G585">
            <v>258760547.56999999</v>
          </cell>
          <cell r="H585">
            <v>0</v>
          </cell>
          <cell r="I585">
            <v>258760547.56999999</v>
          </cell>
          <cell r="J585">
            <v>8410656.8699999992</v>
          </cell>
          <cell r="K585">
            <v>0</v>
          </cell>
          <cell r="L585">
            <v>8410656.8699999992</v>
          </cell>
          <cell r="M585">
            <v>267171204.44</v>
          </cell>
          <cell r="N585">
            <v>0</v>
          </cell>
          <cell r="O585">
            <v>267171204.44</v>
          </cell>
        </row>
        <row r="586">
          <cell r="B586" t="str">
            <v>423411</v>
          </cell>
          <cell r="C586" t="str">
            <v>Printing of bulletins</v>
          </cell>
          <cell r="D586" t="str">
            <v>P2</v>
          </cell>
          <cell r="E586">
            <v>22</v>
          </cell>
          <cell r="F586">
            <v>0</v>
          </cell>
          <cell r="G586">
            <v>3310889.55</v>
          </cell>
          <cell r="H586">
            <v>0</v>
          </cell>
          <cell r="I586">
            <v>3310889.55</v>
          </cell>
          <cell r="J586">
            <v>26760</v>
          </cell>
          <cell r="K586">
            <v>0</v>
          </cell>
          <cell r="L586">
            <v>26760</v>
          </cell>
          <cell r="M586">
            <v>3337649.55</v>
          </cell>
          <cell r="N586">
            <v>0</v>
          </cell>
          <cell r="O586">
            <v>3337649.55</v>
          </cell>
        </row>
        <row r="587">
          <cell r="B587" t="str">
            <v>423412</v>
          </cell>
          <cell r="C587" t="str">
            <v>Printing of magazines</v>
          </cell>
          <cell r="D587" t="str">
            <v>P2</v>
          </cell>
          <cell r="E587">
            <v>22</v>
          </cell>
          <cell r="F587">
            <v>0</v>
          </cell>
          <cell r="G587">
            <v>11402732.800000001</v>
          </cell>
          <cell r="H587">
            <v>0</v>
          </cell>
          <cell r="I587">
            <v>11402732.800000001</v>
          </cell>
          <cell r="J587">
            <v>0</v>
          </cell>
          <cell r="K587">
            <v>0</v>
          </cell>
          <cell r="L587">
            <v>0</v>
          </cell>
          <cell r="M587">
            <v>11402732.800000001</v>
          </cell>
          <cell r="N587">
            <v>0</v>
          </cell>
          <cell r="O587">
            <v>11402732.800000001</v>
          </cell>
        </row>
        <row r="588">
          <cell r="B588" t="str">
            <v>423413</v>
          </cell>
          <cell r="C588" t="str">
            <v>Printing of publications</v>
          </cell>
          <cell r="D588" t="str">
            <v>P2</v>
          </cell>
          <cell r="E588">
            <v>22</v>
          </cell>
          <cell r="F588">
            <v>0</v>
          </cell>
          <cell r="G588">
            <v>6122262.3600000003</v>
          </cell>
          <cell r="H588">
            <v>0</v>
          </cell>
          <cell r="I588">
            <v>6122262.3600000003</v>
          </cell>
          <cell r="J588">
            <v>1146125</v>
          </cell>
          <cell r="K588">
            <v>0</v>
          </cell>
          <cell r="L588">
            <v>1146125</v>
          </cell>
          <cell r="M588">
            <v>7268387.3600000003</v>
          </cell>
          <cell r="N588">
            <v>0</v>
          </cell>
          <cell r="O588">
            <v>7268387.3600000003</v>
          </cell>
        </row>
        <row r="589">
          <cell r="B589" t="str">
            <v>423419</v>
          </cell>
          <cell r="C589">
            <v>0</v>
          </cell>
          <cell r="D589" t="str">
            <v>P2</v>
          </cell>
          <cell r="E589">
            <v>22</v>
          </cell>
          <cell r="F589">
            <v>0</v>
          </cell>
          <cell r="G589">
            <v>60364375.670000002</v>
          </cell>
          <cell r="H589">
            <v>0</v>
          </cell>
          <cell r="I589">
            <v>60364375.670000002</v>
          </cell>
          <cell r="J589">
            <v>2334797.9500000002</v>
          </cell>
          <cell r="K589">
            <v>0</v>
          </cell>
          <cell r="L589">
            <v>2334797.9500000002</v>
          </cell>
          <cell r="M589">
            <v>62699173.619999997</v>
          </cell>
          <cell r="N589">
            <v>0</v>
          </cell>
          <cell r="O589">
            <v>62699173.619999997</v>
          </cell>
        </row>
        <row r="590">
          <cell r="B590" t="str">
            <v>423421</v>
          </cell>
          <cell r="C590" t="str">
            <v>Public information services</v>
          </cell>
          <cell r="D590" t="str">
            <v>P2</v>
          </cell>
          <cell r="E590">
            <v>22</v>
          </cell>
          <cell r="F590">
            <v>0</v>
          </cell>
          <cell r="G590">
            <v>29933664.100000001</v>
          </cell>
          <cell r="H590">
            <v>0</v>
          </cell>
          <cell r="I590">
            <v>29933664.100000001</v>
          </cell>
          <cell r="J590">
            <v>13990</v>
          </cell>
          <cell r="K590">
            <v>0</v>
          </cell>
          <cell r="L590">
            <v>13990</v>
          </cell>
          <cell r="M590">
            <v>29947654.100000001</v>
          </cell>
          <cell r="N590">
            <v>0</v>
          </cell>
          <cell r="O590">
            <v>29947654.100000001</v>
          </cell>
        </row>
        <row r="591">
          <cell r="B591" t="str">
            <v>423422</v>
          </cell>
          <cell r="C591" t="str">
            <v>Public relations services</v>
          </cell>
          <cell r="D591" t="str">
            <v>P2</v>
          </cell>
          <cell r="E591">
            <v>22</v>
          </cell>
          <cell r="F591">
            <v>0</v>
          </cell>
          <cell r="G591">
            <v>6232744.25</v>
          </cell>
          <cell r="H591">
            <v>0</v>
          </cell>
          <cell r="I591">
            <v>6232744.25</v>
          </cell>
          <cell r="J591">
            <v>575813</v>
          </cell>
          <cell r="K591">
            <v>0</v>
          </cell>
          <cell r="L591">
            <v>575813</v>
          </cell>
          <cell r="M591">
            <v>6808557.25</v>
          </cell>
          <cell r="N591">
            <v>0</v>
          </cell>
          <cell r="O591">
            <v>6808557.25</v>
          </cell>
        </row>
        <row r="592">
          <cell r="B592" t="str">
            <v>423431</v>
          </cell>
          <cell r="C592" t="str">
            <v>Advertising</v>
          </cell>
          <cell r="D592" t="str">
            <v>P2</v>
          </cell>
          <cell r="E592">
            <v>22</v>
          </cell>
          <cell r="F592">
            <v>0</v>
          </cell>
          <cell r="G592">
            <v>2078092.28</v>
          </cell>
          <cell r="H592">
            <v>0</v>
          </cell>
          <cell r="I592">
            <v>2078092.28</v>
          </cell>
          <cell r="J592">
            <v>0</v>
          </cell>
          <cell r="K592">
            <v>0</v>
          </cell>
          <cell r="L592">
            <v>0</v>
          </cell>
          <cell r="M592">
            <v>2078092.28</v>
          </cell>
          <cell r="N592">
            <v>0</v>
          </cell>
          <cell r="O592">
            <v>2078092.28</v>
          </cell>
        </row>
        <row r="593">
          <cell r="B593" t="str">
            <v>423432</v>
          </cell>
          <cell r="C593" t="str">
            <v>Publishing of tenders and informative advertisements</v>
          </cell>
          <cell r="D593" t="str">
            <v>P2</v>
          </cell>
          <cell r="E593">
            <v>22</v>
          </cell>
          <cell r="F593">
            <v>0</v>
          </cell>
          <cell r="G593">
            <v>25039435.609999999</v>
          </cell>
          <cell r="H593">
            <v>0</v>
          </cell>
          <cell r="I593">
            <v>25039435.609999999</v>
          </cell>
          <cell r="J593">
            <v>2124128.4</v>
          </cell>
          <cell r="K593">
            <v>0</v>
          </cell>
          <cell r="L593">
            <v>2124128.4</v>
          </cell>
          <cell r="M593">
            <v>27163564.010000002</v>
          </cell>
          <cell r="N593">
            <v>0</v>
          </cell>
          <cell r="O593">
            <v>27163564.010000002</v>
          </cell>
        </row>
        <row r="594">
          <cell r="B594" t="str">
            <v>423439</v>
          </cell>
          <cell r="C594">
            <v>0</v>
          </cell>
          <cell r="D594" t="str">
            <v>P2</v>
          </cell>
          <cell r="E594">
            <v>22</v>
          </cell>
          <cell r="F594">
            <v>0</v>
          </cell>
          <cell r="G594">
            <v>1834864.03</v>
          </cell>
          <cell r="H594">
            <v>0</v>
          </cell>
          <cell r="I594">
            <v>1834864.03</v>
          </cell>
          <cell r="J594">
            <v>0</v>
          </cell>
          <cell r="K594">
            <v>0</v>
          </cell>
          <cell r="L594">
            <v>0</v>
          </cell>
          <cell r="M594">
            <v>1834864.03</v>
          </cell>
          <cell r="N594">
            <v>0</v>
          </cell>
          <cell r="O594">
            <v>1834864.03</v>
          </cell>
        </row>
        <row r="595">
          <cell r="B595" t="str">
            <v>423441</v>
          </cell>
          <cell r="C595" t="str">
            <v>Media service - radio and television</v>
          </cell>
          <cell r="D595" t="str">
            <v>P2</v>
          </cell>
          <cell r="E595">
            <v>22</v>
          </cell>
          <cell r="F595">
            <v>0</v>
          </cell>
          <cell r="G595">
            <v>6589488.9699999997</v>
          </cell>
          <cell r="H595">
            <v>0</v>
          </cell>
          <cell r="I595">
            <v>6589488.9699999997</v>
          </cell>
          <cell r="J595">
            <v>770400</v>
          </cell>
          <cell r="K595">
            <v>0</v>
          </cell>
          <cell r="L595">
            <v>770400</v>
          </cell>
          <cell r="M595">
            <v>7359888.9699999997</v>
          </cell>
          <cell r="N595">
            <v>0</v>
          </cell>
          <cell r="O595">
            <v>7359888.9699999997</v>
          </cell>
        </row>
        <row r="596">
          <cell r="B596" t="str">
            <v>423449</v>
          </cell>
          <cell r="C596">
            <v>0</v>
          </cell>
          <cell r="D596" t="str">
            <v>P2</v>
          </cell>
          <cell r="E596">
            <v>22</v>
          </cell>
          <cell r="F596">
            <v>0</v>
          </cell>
          <cell r="G596">
            <v>33473624.760000002</v>
          </cell>
          <cell r="H596">
            <v>0</v>
          </cell>
          <cell r="I596">
            <v>33473624.760000002</v>
          </cell>
          <cell r="J596">
            <v>932429.52</v>
          </cell>
          <cell r="K596">
            <v>0</v>
          </cell>
          <cell r="L596">
            <v>932429.52</v>
          </cell>
          <cell r="M596">
            <v>34406054.280000001</v>
          </cell>
          <cell r="N596">
            <v>0</v>
          </cell>
          <cell r="O596">
            <v>34406054.280000001</v>
          </cell>
        </row>
        <row r="597">
          <cell r="B597" t="str">
            <v>4235</v>
          </cell>
          <cell r="C597" t="str">
            <v>Management services</v>
          </cell>
          <cell r="F597">
            <v>0</v>
          </cell>
          <cell r="G597">
            <v>4973755713.8999996</v>
          </cell>
          <cell r="H597">
            <v>0</v>
          </cell>
          <cell r="I597">
            <v>4973755713.8999996</v>
          </cell>
          <cell r="J597">
            <v>1247970772.0799999</v>
          </cell>
          <cell r="K597">
            <v>0</v>
          </cell>
          <cell r="L597">
            <v>1247970772.0799999</v>
          </cell>
          <cell r="M597">
            <v>6221726485.9799995</v>
          </cell>
          <cell r="N597">
            <v>0</v>
          </cell>
          <cell r="O597">
            <v>6221726485.9799995</v>
          </cell>
        </row>
        <row r="598">
          <cell r="B598" t="str">
            <v>423511</v>
          </cell>
          <cell r="C598" t="str">
            <v>Auditing services</v>
          </cell>
          <cell r="D598" t="str">
            <v>P2</v>
          </cell>
          <cell r="E598">
            <v>22</v>
          </cell>
          <cell r="F598">
            <v>0</v>
          </cell>
          <cell r="G598">
            <v>7170892.9000000004</v>
          </cell>
          <cell r="H598">
            <v>0</v>
          </cell>
          <cell r="I598">
            <v>7170892.9000000004</v>
          </cell>
          <cell r="J598">
            <v>4942361.46</v>
          </cell>
          <cell r="K598">
            <v>0</v>
          </cell>
          <cell r="L598">
            <v>4942361.46</v>
          </cell>
          <cell r="M598">
            <v>12113254.359999999</v>
          </cell>
          <cell r="N598">
            <v>0</v>
          </cell>
          <cell r="O598">
            <v>12113254.359999999</v>
          </cell>
        </row>
        <row r="599">
          <cell r="B599" t="str">
            <v>423521</v>
          </cell>
          <cell r="C599" t="str">
            <v>Legal representation at domestic courts</v>
          </cell>
          <cell r="D599" t="str">
            <v>P2</v>
          </cell>
          <cell r="E599">
            <v>22</v>
          </cell>
          <cell r="F599">
            <v>0</v>
          </cell>
          <cell r="G599">
            <v>24451062.899999999</v>
          </cell>
          <cell r="H599">
            <v>0</v>
          </cell>
          <cell r="I599">
            <v>24451062.899999999</v>
          </cell>
          <cell r="J599">
            <v>2191331</v>
          </cell>
          <cell r="K599">
            <v>0</v>
          </cell>
          <cell r="L599">
            <v>2191331</v>
          </cell>
          <cell r="M599">
            <v>26642393.899999999</v>
          </cell>
          <cell r="N599">
            <v>0</v>
          </cell>
          <cell r="O599">
            <v>26642393.899999999</v>
          </cell>
        </row>
        <row r="600">
          <cell r="B600" t="str">
            <v>423522</v>
          </cell>
          <cell r="C600" t="str">
            <v>Legal representation at international courts</v>
          </cell>
          <cell r="D600" t="str">
            <v>P2</v>
          </cell>
          <cell r="E600">
            <v>22</v>
          </cell>
          <cell r="F600">
            <v>0</v>
          </cell>
          <cell r="G600">
            <v>277059790.89999998</v>
          </cell>
          <cell r="H600">
            <v>0</v>
          </cell>
          <cell r="I600">
            <v>277059790.89999998</v>
          </cell>
          <cell r="J600">
            <v>0</v>
          </cell>
          <cell r="K600">
            <v>0</v>
          </cell>
          <cell r="L600">
            <v>0</v>
          </cell>
          <cell r="M600">
            <v>277059790.89999998</v>
          </cell>
          <cell r="N600">
            <v>0</v>
          </cell>
          <cell r="O600">
            <v>277059790.89999998</v>
          </cell>
        </row>
        <row r="601">
          <cell r="B601" t="str">
            <v>423531</v>
          </cell>
          <cell r="C601" t="str">
            <v>Expert witness opinion</v>
          </cell>
          <cell r="D601" t="str">
            <v>P2</v>
          </cell>
          <cell r="E601">
            <v>22</v>
          </cell>
          <cell r="F601">
            <v>0</v>
          </cell>
          <cell r="G601">
            <v>14941745.619999999</v>
          </cell>
          <cell r="H601">
            <v>0</v>
          </cell>
          <cell r="I601">
            <v>14941745.619999999</v>
          </cell>
          <cell r="J601">
            <v>0</v>
          </cell>
          <cell r="K601">
            <v>0</v>
          </cell>
          <cell r="L601">
            <v>0</v>
          </cell>
          <cell r="M601">
            <v>14941745.619999999</v>
          </cell>
          <cell r="N601">
            <v>0</v>
          </cell>
          <cell r="O601">
            <v>14941745.619999999</v>
          </cell>
        </row>
        <row r="602">
          <cell r="B602" t="str">
            <v>423532</v>
          </cell>
          <cell r="C602" t="str">
            <v>JuryPments</v>
          </cell>
          <cell r="D602" t="str">
            <v>P2</v>
          </cell>
          <cell r="E602">
            <v>22</v>
          </cell>
          <cell r="F602">
            <v>0</v>
          </cell>
          <cell r="G602">
            <v>0</v>
          </cell>
          <cell r="H602">
            <v>0</v>
          </cell>
          <cell r="I602">
            <v>0</v>
          </cell>
          <cell r="J602">
            <v>50166.5</v>
          </cell>
          <cell r="K602">
            <v>0</v>
          </cell>
          <cell r="L602">
            <v>50166.5</v>
          </cell>
          <cell r="M602">
            <v>50166.5</v>
          </cell>
          <cell r="N602">
            <v>0</v>
          </cell>
          <cell r="O602">
            <v>50166.5</v>
          </cell>
        </row>
        <row r="603">
          <cell r="B603" t="str">
            <v>423539</v>
          </cell>
          <cell r="C603">
            <v>0</v>
          </cell>
          <cell r="D603" t="str">
            <v>P2</v>
          </cell>
          <cell r="E603">
            <v>22</v>
          </cell>
          <cell r="F603">
            <v>0</v>
          </cell>
          <cell r="G603">
            <v>18099599.129999999</v>
          </cell>
          <cell r="H603">
            <v>0</v>
          </cell>
          <cell r="I603">
            <v>18099599.129999999</v>
          </cell>
          <cell r="J603">
            <v>4356186.88</v>
          </cell>
          <cell r="K603">
            <v>0</v>
          </cell>
          <cell r="L603">
            <v>4356186.88</v>
          </cell>
          <cell r="M603">
            <v>22455786.010000002</v>
          </cell>
          <cell r="N603">
            <v>0</v>
          </cell>
          <cell r="O603">
            <v>22455786.010000002</v>
          </cell>
        </row>
        <row r="604">
          <cell r="B604" t="str">
            <v>423541</v>
          </cell>
          <cell r="C604" t="str">
            <v>Financial advisor services</v>
          </cell>
          <cell r="D604" t="str">
            <v>P2</v>
          </cell>
          <cell r="E604">
            <v>22</v>
          </cell>
          <cell r="F604">
            <v>0</v>
          </cell>
          <cell r="G604">
            <v>7474040.1299999999</v>
          </cell>
          <cell r="H604">
            <v>0</v>
          </cell>
          <cell r="I604">
            <v>7474040.1299999999</v>
          </cell>
          <cell r="J604">
            <v>0</v>
          </cell>
          <cell r="K604">
            <v>0</v>
          </cell>
          <cell r="L604">
            <v>0</v>
          </cell>
          <cell r="M604">
            <v>7474040.1299999999</v>
          </cell>
          <cell r="N604">
            <v>0</v>
          </cell>
          <cell r="O604">
            <v>7474040.1299999999</v>
          </cell>
        </row>
        <row r="605">
          <cell r="B605" t="str">
            <v>423542</v>
          </cell>
          <cell r="C605">
            <v>0</v>
          </cell>
          <cell r="D605" t="str">
            <v>P2</v>
          </cell>
          <cell r="E605">
            <v>22</v>
          </cell>
          <cell r="F605">
            <v>0</v>
          </cell>
          <cell r="G605">
            <v>2687439.78</v>
          </cell>
          <cell r="H605">
            <v>0</v>
          </cell>
          <cell r="I605">
            <v>2687439.78</v>
          </cell>
          <cell r="J605">
            <v>0</v>
          </cell>
          <cell r="K605">
            <v>0</v>
          </cell>
          <cell r="L605">
            <v>0</v>
          </cell>
          <cell r="M605">
            <v>2687439.78</v>
          </cell>
          <cell r="N605">
            <v>0</v>
          </cell>
          <cell r="O605">
            <v>2687439.78</v>
          </cell>
        </row>
        <row r="606">
          <cell r="B606" t="str">
            <v>423591</v>
          </cell>
          <cell r="C606" t="str">
            <v>The remuneration of the management, supervisory boards and commissions</v>
          </cell>
          <cell r="F606">
            <v>0</v>
          </cell>
          <cell r="G606">
            <v>341781863.29000002</v>
          </cell>
          <cell r="H606">
            <v>0</v>
          </cell>
          <cell r="I606">
            <v>341781863.29000002</v>
          </cell>
          <cell r="J606">
            <v>66455.7</v>
          </cell>
          <cell r="K606">
            <v>0</v>
          </cell>
          <cell r="L606">
            <v>66455.7</v>
          </cell>
          <cell r="M606">
            <v>341848318.99000001</v>
          </cell>
          <cell r="N606">
            <v>0</v>
          </cell>
          <cell r="O606">
            <v>341848318.99000001</v>
          </cell>
        </row>
        <row r="607">
          <cell r="B607" t="str">
            <v>423599</v>
          </cell>
          <cell r="C607" t="str">
            <v>Other professional services</v>
          </cell>
          <cell r="D607" t="str">
            <v>P2</v>
          </cell>
          <cell r="E607">
            <v>22</v>
          </cell>
          <cell r="F607">
            <v>0</v>
          </cell>
          <cell r="G607">
            <v>1359958467.5699999</v>
          </cell>
          <cell r="H607">
            <v>0</v>
          </cell>
          <cell r="I607">
            <v>1359958467.5699999</v>
          </cell>
          <cell r="J607">
            <v>761473298.20000005</v>
          </cell>
          <cell r="K607">
            <v>0</v>
          </cell>
          <cell r="L607">
            <v>761473298.20000005</v>
          </cell>
          <cell r="M607">
            <v>2121431765.77</v>
          </cell>
          <cell r="N607">
            <v>0</v>
          </cell>
          <cell r="O607">
            <v>2121431765.77</v>
          </cell>
        </row>
        <row r="608">
          <cell r="B608" t="str">
            <v>4236</v>
          </cell>
          <cell r="C608" t="str">
            <v>Household and catering services</v>
          </cell>
          <cell r="F608">
            <v>0</v>
          </cell>
          <cell r="G608">
            <v>63941975.350000001</v>
          </cell>
          <cell r="H608">
            <v>0</v>
          </cell>
          <cell r="I608">
            <v>63941975.350000001</v>
          </cell>
          <cell r="J608">
            <v>6769667.21</v>
          </cell>
          <cell r="K608">
            <v>0</v>
          </cell>
          <cell r="L608">
            <v>6769667.21</v>
          </cell>
          <cell r="M608">
            <v>70711642.560000002</v>
          </cell>
          <cell r="N608">
            <v>0</v>
          </cell>
          <cell r="O608">
            <v>70711642.560000002</v>
          </cell>
        </row>
        <row r="609">
          <cell r="B609" t="str">
            <v>423611</v>
          </cell>
          <cell r="C609" t="str">
            <v>Laundry services</v>
          </cell>
          <cell r="D609" t="str">
            <v>P2</v>
          </cell>
          <cell r="E609">
            <v>22</v>
          </cell>
          <cell r="F609">
            <v>0</v>
          </cell>
          <cell r="G609">
            <v>4727478.22</v>
          </cell>
          <cell r="H609">
            <v>0</v>
          </cell>
          <cell r="I609">
            <v>4727478.22</v>
          </cell>
          <cell r="J609">
            <v>0</v>
          </cell>
          <cell r="K609">
            <v>0</v>
          </cell>
          <cell r="L609">
            <v>0</v>
          </cell>
          <cell r="M609">
            <v>4727478.22</v>
          </cell>
          <cell r="N609">
            <v>0</v>
          </cell>
          <cell r="O609">
            <v>4727478.22</v>
          </cell>
        </row>
        <row r="610">
          <cell r="B610" t="str">
            <v>423612</v>
          </cell>
          <cell r="C610" t="str">
            <v>Dry cleaning</v>
          </cell>
          <cell r="D610" t="str">
            <v>P2</v>
          </cell>
          <cell r="E610">
            <v>22</v>
          </cell>
          <cell r="F610">
            <v>0</v>
          </cell>
          <cell r="G610">
            <v>2521251.4</v>
          </cell>
          <cell r="H610">
            <v>0</v>
          </cell>
          <cell r="I610">
            <v>2521251.4</v>
          </cell>
          <cell r="J610">
            <v>17700</v>
          </cell>
          <cell r="K610">
            <v>0</v>
          </cell>
          <cell r="L610">
            <v>17700</v>
          </cell>
          <cell r="M610">
            <v>2538951.4</v>
          </cell>
          <cell r="N610">
            <v>0</v>
          </cell>
          <cell r="O610">
            <v>2538951.4</v>
          </cell>
        </row>
        <row r="611">
          <cell r="B611" t="str">
            <v>423621</v>
          </cell>
          <cell r="C611" t="str">
            <v>Catering services</v>
          </cell>
          <cell r="D611" t="str">
            <v>P2</v>
          </cell>
          <cell r="E611">
            <v>22</v>
          </cell>
          <cell r="F611">
            <v>0</v>
          </cell>
          <cell r="G611">
            <v>45923526.939999998</v>
          </cell>
          <cell r="H611">
            <v>0</v>
          </cell>
          <cell r="I611">
            <v>45923526.939999998</v>
          </cell>
          <cell r="J611">
            <v>6721967.21</v>
          </cell>
          <cell r="K611">
            <v>0</v>
          </cell>
          <cell r="L611">
            <v>6721967.21</v>
          </cell>
          <cell r="M611">
            <v>52645494.149999999</v>
          </cell>
          <cell r="N611">
            <v>0</v>
          </cell>
          <cell r="O611">
            <v>52645494.149999999</v>
          </cell>
        </row>
        <row r="612">
          <cell r="B612" t="str">
            <v>4237</v>
          </cell>
          <cell r="C612" t="str">
            <v>Representation</v>
          </cell>
          <cell r="F612">
            <v>0</v>
          </cell>
          <cell r="G612">
            <v>203791044.65000001</v>
          </cell>
          <cell r="H612">
            <v>0</v>
          </cell>
          <cell r="I612">
            <v>203791044.65000001</v>
          </cell>
          <cell r="J612">
            <v>7205783.3099999996</v>
          </cell>
          <cell r="K612">
            <v>0</v>
          </cell>
          <cell r="L612">
            <v>7205783.3099999996</v>
          </cell>
          <cell r="M612">
            <v>210996827.96000001</v>
          </cell>
          <cell r="N612">
            <v>0</v>
          </cell>
          <cell r="O612">
            <v>210996827.96000001</v>
          </cell>
        </row>
        <row r="613">
          <cell r="B613" t="str">
            <v>423711</v>
          </cell>
          <cell r="C613" t="str">
            <v>Representation</v>
          </cell>
          <cell r="D613" t="str">
            <v>P2</v>
          </cell>
          <cell r="E613">
            <v>22</v>
          </cell>
          <cell r="F613">
            <v>0</v>
          </cell>
          <cell r="G613">
            <v>162365423.5</v>
          </cell>
          <cell r="H613">
            <v>0</v>
          </cell>
          <cell r="I613">
            <v>162365423.5</v>
          </cell>
          <cell r="J613">
            <v>6225479.1699999999</v>
          </cell>
          <cell r="K613">
            <v>0</v>
          </cell>
          <cell r="L613">
            <v>6225479.1699999999</v>
          </cell>
          <cell r="M613">
            <v>168590902.66999999</v>
          </cell>
          <cell r="N613">
            <v>0</v>
          </cell>
          <cell r="O613">
            <v>168590902.66999999</v>
          </cell>
        </row>
        <row r="614">
          <cell r="B614" t="str">
            <v>423712</v>
          </cell>
          <cell r="C614" t="str">
            <v>Gifts</v>
          </cell>
          <cell r="D614" t="str">
            <v>P2</v>
          </cell>
          <cell r="E614">
            <v>22</v>
          </cell>
          <cell r="F614">
            <v>0</v>
          </cell>
          <cell r="G614">
            <v>30957416.579999998</v>
          </cell>
          <cell r="H614">
            <v>0</v>
          </cell>
          <cell r="I614">
            <v>30957416.579999998</v>
          </cell>
          <cell r="J614">
            <v>781718.64</v>
          </cell>
          <cell r="K614">
            <v>0</v>
          </cell>
          <cell r="L614">
            <v>781718.64</v>
          </cell>
          <cell r="M614">
            <v>31739135.219999999</v>
          </cell>
          <cell r="N614">
            <v>0</v>
          </cell>
          <cell r="O614">
            <v>31739135.219999999</v>
          </cell>
        </row>
        <row r="615">
          <cell r="B615" t="str">
            <v>4239</v>
          </cell>
          <cell r="C615" t="str">
            <v>Other general purpose services</v>
          </cell>
          <cell r="F615">
            <v>0</v>
          </cell>
          <cell r="G615">
            <v>3064727439.73</v>
          </cell>
          <cell r="H615">
            <v>0</v>
          </cell>
          <cell r="I615">
            <v>3064727439.73</v>
          </cell>
          <cell r="J615">
            <v>229919210.86000001</v>
          </cell>
          <cell r="K615">
            <v>0</v>
          </cell>
          <cell r="L615">
            <v>229919210.86000001</v>
          </cell>
          <cell r="M615">
            <v>3294646650.5900002</v>
          </cell>
          <cell r="N615">
            <v>0</v>
          </cell>
          <cell r="O615">
            <v>3294646650.5900002</v>
          </cell>
        </row>
        <row r="616">
          <cell r="B616" t="str">
            <v>423911</v>
          </cell>
          <cell r="C616" t="str">
            <v>Other general purpose services</v>
          </cell>
          <cell r="F616">
            <v>0</v>
          </cell>
          <cell r="G616">
            <v>1764993891</v>
          </cell>
          <cell r="H616">
            <v>0</v>
          </cell>
          <cell r="I616">
            <v>1764993891</v>
          </cell>
          <cell r="J616">
            <v>223946710.86000001</v>
          </cell>
          <cell r="K616">
            <v>0</v>
          </cell>
          <cell r="L616">
            <v>223946710.86000001</v>
          </cell>
          <cell r="M616">
            <v>1988940601.8599999</v>
          </cell>
          <cell r="N616">
            <v>0</v>
          </cell>
          <cell r="O616">
            <v>1988940601.8599999</v>
          </cell>
        </row>
        <row r="617">
          <cell r="B617" t="str">
            <v>4241</v>
          </cell>
          <cell r="C617" t="str">
            <v>Agricultural services</v>
          </cell>
          <cell r="F617">
            <v>0</v>
          </cell>
          <cell r="G617">
            <v>45383464.299999997</v>
          </cell>
          <cell r="H617">
            <v>0</v>
          </cell>
          <cell r="I617">
            <v>45383464.299999997</v>
          </cell>
          <cell r="J617">
            <v>0</v>
          </cell>
          <cell r="K617">
            <v>0</v>
          </cell>
          <cell r="L617">
            <v>0</v>
          </cell>
          <cell r="M617">
            <v>45383464.299999997</v>
          </cell>
          <cell r="N617">
            <v>0</v>
          </cell>
          <cell r="O617">
            <v>45383464.299999997</v>
          </cell>
        </row>
        <row r="618">
          <cell r="B618" t="str">
            <v>424111</v>
          </cell>
          <cell r="C618" t="str">
            <v>Veterinary examination and vaccination</v>
          </cell>
          <cell r="D618" t="str">
            <v>P2</v>
          </cell>
          <cell r="E618">
            <v>22</v>
          </cell>
          <cell r="F618">
            <v>0</v>
          </cell>
          <cell r="G618">
            <v>444757.76000000001</v>
          </cell>
          <cell r="H618">
            <v>0</v>
          </cell>
          <cell r="I618">
            <v>444757.76000000001</v>
          </cell>
          <cell r="J618">
            <v>0</v>
          </cell>
          <cell r="K618">
            <v>0</v>
          </cell>
          <cell r="L618">
            <v>0</v>
          </cell>
          <cell r="M618">
            <v>444757.76000000001</v>
          </cell>
          <cell r="N618">
            <v>0</v>
          </cell>
          <cell r="O618">
            <v>444757.76000000001</v>
          </cell>
        </row>
        <row r="619">
          <cell r="B619" t="str">
            <v>424112</v>
          </cell>
          <cell r="C619" t="str">
            <v>Crop protection services</v>
          </cell>
          <cell r="D619" t="str">
            <v>P2</v>
          </cell>
          <cell r="E619">
            <v>22</v>
          </cell>
          <cell r="F619">
            <v>0</v>
          </cell>
          <cell r="G619">
            <v>43836010</v>
          </cell>
          <cell r="H619">
            <v>0</v>
          </cell>
          <cell r="I619">
            <v>43836010</v>
          </cell>
          <cell r="J619">
            <v>0</v>
          </cell>
          <cell r="K619">
            <v>0</v>
          </cell>
          <cell r="L619">
            <v>0</v>
          </cell>
          <cell r="M619">
            <v>43836010</v>
          </cell>
          <cell r="N619">
            <v>0</v>
          </cell>
          <cell r="O619">
            <v>43836010</v>
          </cell>
        </row>
        <row r="620">
          <cell r="B620" t="str">
            <v>424113</v>
          </cell>
          <cell r="C620" t="str">
            <v>Inspection of samples of soil and fertilizers</v>
          </cell>
          <cell r="D620" t="str">
            <v>P2</v>
          </cell>
          <cell r="E620">
            <v>22</v>
          </cell>
          <cell r="F620">
            <v>0</v>
          </cell>
          <cell r="G620">
            <v>329761</v>
          </cell>
          <cell r="H620">
            <v>0</v>
          </cell>
          <cell r="I620">
            <v>329761</v>
          </cell>
          <cell r="J620">
            <v>0</v>
          </cell>
          <cell r="K620">
            <v>0</v>
          </cell>
          <cell r="L620">
            <v>0</v>
          </cell>
          <cell r="M620">
            <v>329761</v>
          </cell>
          <cell r="N620">
            <v>0</v>
          </cell>
          <cell r="O620">
            <v>329761</v>
          </cell>
        </row>
        <row r="621">
          <cell r="B621" t="str">
            <v>4242</v>
          </cell>
          <cell r="C621" t="str">
            <v>Education, cultural and sport services</v>
          </cell>
          <cell r="F621">
            <v>0</v>
          </cell>
          <cell r="G621">
            <v>1636637663.3499999</v>
          </cell>
          <cell r="H621">
            <v>0</v>
          </cell>
          <cell r="I621">
            <v>1636637663.3499999</v>
          </cell>
          <cell r="J621">
            <v>37744045.75</v>
          </cell>
          <cell r="K621">
            <v>0</v>
          </cell>
          <cell r="L621">
            <v>37744045.75</v>
          </cell>
          <cell r="M621">
            <v>1674381709.0999999</v>
          </cell>
          <cell r="N621">
            <v>0</v>
          </cell>
          <cell r="O621">
            <v>1674381709.0999999</v>
          </cell>
        </row>
        <row r="622">
          <cell r="B622" t="str">
            <v>424211</v>
          </cell>
          <cell r="C622" t="str">
            <v>Education services</v>
          </cell>
          <cell r="D622" t="str">
            <v>P2</v>
          </cell>
          <cell r="E622">
            <v>22</v>
          </cell>
          <cell r="F622">
            <v>0</v>
          </cell>
          <cell r="G622">
            <v>29097031.079999998</v>
          </cell>
          <cell r="H622">
            <v>0</v>
          </cell>
          <cell r="I622">
            <v>29097031.079999998</v>
          </cell>
          <cell r="J622">
            <v>13575483.279999999</v>
          </cell>
          <cell r="K622">
            <v>0</v>
          </cell>
          <cell r="L622">
            <v>13575483.279999999</v>
          </cell>
          <cell r="M622">
            <v>42672514.359999999</v>
          </cell>
          <cell r="N622">
            <v>0</v>
          </cell>
          <cell r="O622">
            <v>42672514.359999999</v>
          </cell>
        </row>
        <row r="623">
          <cell r="B623" t="str">
            <v>424212</v>
          </cell>
          <cell r="C623" t="str">
            <v>Education of citizen's children abroad</v>
          </cell>
          <cell r="F623">
            <v>0</v>
          </cell>
          <cell r="G623">
            <v>125928990.87</v>
          </cell>
          <cell r="H623">
            <v>0</v>
          </cell>
          <cell r="I623">
            <v>125928990.87</v>
          </cell>
          <cell r="J623">
            <v>0</v>
          </cell>
          <cell r="K623">
            <v>0</v>
          </cell>
          <cell r="L623">
            <v>0</v>
          </cell>
          <cell r="M623">
            <v>125928990.87</v>
          </cell>
          <cell r="N623">
            <v>0</v>
          </cell>
          <cell r="O623">
            <v>125928990.87</v>
          </cell>
        </row>
        <row r="624">
          <cell r="B624" t="str">
            <v>424221</v>
          </cell>
          <cell r="C624" t="str">
            <v>Cultural services</v>
          </cell>
          <cell r="D624" t="str">
            <v>P2</v>
          </cell>
          <cell r="E624">
            <v>22</v>
          </cell>
          <cell r="F624">
            <v>0</v>
          </cell>
          <cell r="G624">
            <v>433733503.83999997</v>
          </cell>
          <cell r="H624">
            <v>0</v>
          </cell>
          <cell r="I624">
            <v>433733503.83999997</v>
          </cell>
          <cell r="J624">
            <v>11807181.390000001</v>
          </cell>
          <cell r="K624">
            <v>0</v>
          </cell>
          <cell r="L624">
            <v>11807181.390000001</v>
          </cell>
          <cell r="M624">
            <v>445540685.23000002</v>
          </cell>
          <cell r="N624">
            <v>0</v>
          </cell>
          <cell r="O624">
            <v>445540685.23000002</v>
          </cell>
        </row>
        <row r="625">
          <cell r="B625" t="str">
            <v>424231</v>
          </cell>
          <cell r="C625" t="str">
            <v>Sport services</v>
          </cell>
          <cell r="D625" t="str">
            <v>P2</v>
          </cell>
          <cell r="E625">
            <v>22</v>
          </cell>
          <cell r="F625">
            <v>0</v>
          </cell>
          <cell r="G625">
            <v>1214116</v>
          </cell>
          <cell r="H625">
            <v>0</v>
          </cell>
          <cell r="I625">
            <v>1214116</v>
          </cell>
          <cell r="J625">
            <v>0</v>
          </cell>
          <cell r="K625">
            <v>0</v>
          </cell>
          <cell r="L625">
            <v>0</v>
          </cell>
          <cell r="M625">
            <v>1214116</v>
          </cell>
          <cell r="N625">
            <v>0</v>
          </cell>
          <cell r="O625">
            <v>1214116</v>
          </cell>
        </row>
        <row r="626">
          <cell r="B626" t="str">
            <v>4243</v>
          </cell>
          <cell r="C626" t="str">
            <v>Medical services</v>
          </cell>
          <cell r="F626">
            <v>0</v>
          </cell>
          <cell r="G626">
            <v>294862036.37</v>
          </cell>
          <cell r="H626">
            <v>0</v>
          </cell>
          <cell r="I626">
            <v>294862036.37</v>
          </cell>
          <cell r="J626">
            <v>720058.94</v>
          </cell>
          <cell r="K626">
            <v>0</v>
          </cell>
          <cell r="L626">
            <v>720058.94</v>
          </cell>
          <cell r="M626">
            <v>295582095.31</v>
          </cell>
          <cell r="N626">
            <v>0</v>
          </cell>
          <cell r="O626">
            <v>295582095.31</v>
          </cell>
        </row>
        <row r="627">
          <cell r="B627" t="str">
            <v>424311</v>
          </cell>
          <cell r="C627" t="str">
            <v>Contract for health care</v>
          </cell>
          <cell r="D627" t="str">
            <v>P2</v>
          </cell>
          <cell r="E627">
            <v>22</v>
          </cell>
          <cell r="F627">
            <v>0</v>
          </cell>
          <cell r="G627">
            <v>47788225.170000002</v>
          </cell>
          <cell r="H627">
            <v>0</v>
          </cell>
          <cell r="I627">
            <v>47788225.170000002</v>
          </cell>
          <cell r="J627">
            <v>0</v>
          </cell>
          <cell r="K627">
            <v>0</v>
          </cell>
          <cell r="L627">
            <v>0</v>
          </cell>
          <cell r="M627">
            <v>47788225.170000002</v>
          </cell>
          <cell r="N627">
            <v>0</v>
          </cell>
          <cell r="O627">
            <v>47788225.170000002</v>
          </cell>
        </row>
        <row r="628">
          <cell r="B628" t="str">
            <v>424331</v>
          </cell>
          <cell r="C628" t="str">
            <v>Public health services inspection and analysis</v>
          </cell>
          <cell r="F628">
            <v>0</v>
          </cell>
          <cell r="G628">
            <v>2011192.91</v>
          </cell>
          <cell r="H628">
            <v>0</v>
          </cell>
          <cell r="I628">
            <v>2011192.91</v>
          </cell>
          <cell r="J628">
            <v>0</v>
          </cell>
          <cell r="K628">
            <v>0</v>
          </cell>
          <cell r="L628">
            <v>0</v>
          </cell>
          <cell r="M628">
            <v>2011192.91</v>
          </cell>
          <cell r="N628">
            <v>0</v>
          </cell>
          <cell r="O628">
            <v>2011192.91</v>
          </cell>
        </row>
        <row r="629">
          <cell r="B629" t="str">
            <v>424341</v>
          </cell>
          <cell r="C629">
            <v>0</v>
          </cell>
          <cell r="D629" t="str">
            <v>P2</v>
          </cell>
          <cell r="E629">
            <v>22</v>
          </cell>
          <cell r="F629">
            <v>0</v>
          </cell>
          <cell r="G629">
            <v>51498533.890000001</v>
          </cell>
          <cell r="H629">
            <v>0</v>
          </cell>
          <cell r="I629">
            <v>51498533.890000001</v>
          </cell>
          <cell r="J629">
            <v>0</v>
          </cell>
          <cell r="K629">
            <v>0</v>
          </cell>
          <cell r="L629">
            <v>0</v>
          </cell>
          <cell r="M629">
            <v>51498533.890000001</v>
          </cell>
          <cell r="N629">
            <v>0</v>
          </cell>
          <cell r="O629">
            <v>51498533.890000001</v>
          </cell>
        </row>
        <row r="630">
          <cell r="B630" t="str">
            <v>424351</v>
          </cell>
          <cell r="C630">
            <v>0</v>
          </cell>
          <cell r="D630" t="str">
            <v>P2</v>
          </cell>
          <cell r="E630">
            <v>22</v>
          </cell>
          <cell r="F630">
            <v>0</v>
          </cell>
          <cell r="G630">
            <v>148758196.50999999</v>
          </cell>
          <cell r="H630">
            <v>0</v>
          </cell>
          <cell r="I630">
            <v>148758196.50999999</v>
          </cell>
          <cell r="J630">
            <v>720058.94</v>
          </cell>
          <cell r="K630">
            <v>0</v>
          </cell>
          <cell r="L630">
            <v>720058.94</v>
          </cell>
          <cell r="M630">
            <v>149478255.44999999</v>
          </cell>
          <cell r="N630">
            <v>0</v>
          </cell>
          <cell r="O630">
            <v>149478255.44999999</v>
          </cell>
        </row>
        <row r="631">
          <cell r="B631" t="str">
            <v>4244</v>
          </cell>
          <cell r="C631" t="str">
            <v>Highway operation services</v>
          </cell>
          <cell r="F631">
            <v>0</v>
          </cell>
          <cell r="G631">
            <v>11351.62</v>
          </cell>
          <cell r="H631">
            <v>0</v>
          </cell>
          <cell r="I631">
            <v>11351.62</v>
          </cell>
          <cell r="J631">
            <v>0</v>
          </cell>
          <cell r="K631">
            <v>0</v>
          </cell>
          <cell r="L631">
            <v>0</v>
          </cell>
          <cell r="M631">
            <v>11351.62</v>
          </cell>
          <cell r="N631">
            <v>0</v>
          </cell>
          <cell r="O631">
            <v>11351.62</v>
          </cell>
        </row>
        <row r="632">
          <cell r="B632" t="str">
            <v>4245</v>
          </cell>
          <cell r="C632" t="str">
            <v>National park and nature area operation services</v>
          </cell>
          <cell r="F632">
            <v>0</v>
          </cell>
          <cell r="G632">
            <v>5942003.5599999996</v>
          </cell>
          <cell r="H632">
            <v>0</v>
          </cell>
          <cell r="I632">
            <v>5942003.5599999996</v>
          </cell>
          <cell r="J632">
            <v>0</v>
          </cell>
          <cell r="K632">
            <v>0</v>
          </cell>
          <cell r="L632">
            <v>0</v>
          </cell>
          <cell r="M632">
            <v>5942003.5599999996</v>
          </cell>
          <cell r="N632">
            <v>0</v>
          </cell>
          <cell r="O632">
            <v>5942003.5599999996</v>
          </cell>
        </row>
        <row r="633">
          <cell r="B633" t="str">
            <v>424511</v>
          </cell>
          <cell r="C633" t="str">
            <v>National park and nature area operation services</v>
          </cell>
          <cell r="D633" t="str">
            <v>P2</v>
          </cell>
          <cell r="E633">
            <v>22</v>
          </cell>
          <cell r="F633">
            <v>0</v>
          </cell>
          <cell r="G633">
            <v>5942003.5599999996</v>
          </cell>
          <cell r="H633">
            <v>0</v>
          </cell>
          <cell r="I633">
            <v>5942003.5599999996</v>
          </cell>
          <cell r="J633">
            <v>0</v>
          </cell>
          <cell r="K633">
            <v>0</v>
          </cell>
          <cell r="L633">
            <v>0</v>
          </cell>
          <cell r="M633">
            <v>5942003.5599999996</v>
          </cell>
          <cell r="N633">
            <v>0</v>
          </cell>
          <cell r="O633">
            <v>5942003.5599999996</v>
          </cell>
        </row>
        <row r="634">
          <cell r="B634" t="str">
            <v>4246</v>
          </cell>
          <cell r="C634" t="str">
            <v>Environmental, sciеntific and geodetic services</v>
          </cell>
          <cell r="F634">
            <v>0</v>
          </cell>
          <cell r="G634">
            <v>11340701661.559999</v>
          </cell>
          <cell r="H634">
            <v>0</v>
          </cell>
          <cell r="I634">
            <v>11340701661.559999</v>
          </cell>
          <cell r="J634">
            <v>267547248.53999999</v>
          </cell>
          <cell r="K634">
            <v>0</v>
          </cell>
          <cell r="L634">
            <v>267547248.53999999</v>
          </cell>
          <cell r="M634">
            <v>11608248910.1</v>
          </cell>
          <cell r="N634">
            <v>0</v>
          </cell>
          <cell r="O634">
            <v>11608248910.1</v>
          </cell>
        </row>
        <row r="635">
          <cell r="B635" t="str">
            <v>424611</v>
          </cell>
          <cell r="C635" t="str">
            <v>Environmental services</v>
          </cell>
          <cell r="D635" t="str">
            <v>P2</v>
          </cell>
          <cell r="E635">
            <v>22</v>
          </cell>
          <cell r="F635">
            <v>0</v>
          </cell>
          <cell r="G635">
            <v>83577077.120000005</v>
          </cell>
          <cell r="H635">
            <v>0</v>
          </cell>
          <cell r="I635">
            <v>83577077.120000005</v>
          </cell>
          <cell r="J635">
            <v>6825775.1500000004</v>
          </cell>
          <cell r="K635">
            <v>0</v>
          </cell>
          <cell r="L635">
            <v>6825775.1500000004</v>
          </cell>
          <cell r="M635">
            <v>90402852.269999996</v>
          </cell>
          <cell r="N635">
            <v>0</v>
          </cell>
          <cell r="O635">
            <v>90402852.269999996</v>
          </cell>
        </row>
        <row r="636">
          <cell r="B636" t="str">
            <v>424621</v>
          </cell>
          <cell r="C636" t="str">
            <v>Scientific services</v>
          </cell>
          <cell r="D636" t="str">
            <v>P2</v>
          </cell>
          <cell r="E636">
            <v>22</v>
          </cell>
          <cell r="F636">
            <v>0</v>
          </cell>
          <cell r="G636">
            <v>6797716770.46</v>
          </cell>
          <cell r="H636">
            <v>0</v>
          </cell>
          <cell r="I636">
            <v>6797716770.46</v>
          </cell>
          <cell r="J636">
            <v>190462116.84999999</v>
          </cell>
          <cell r="K636">
            <v>0</v>
          </cell>
          <cell r="L636">
            <v>190462116.84999999</v>
          </cell>
          <cell r="M636">
            <v>6988178887.3100004</v>
          </cell>
          <cell r="N636">
            <v>0</v>
          </cell>
          <cell r="O636">
            <v>6988178887.3100004</v>
          </cell>
        </row>
        <row r="637">
          <cell r="B637" t="str">
            <v>424631</v>
          </cell>
          <cell r="C637" t="str">
            <v>Geodetic services</v>
          </cell>
          <cell r="D637" t="str">
            <v>P2</v>
          </cell>
          <cell r="E637">
            <v>22</v>
          </cell>
          <cell r="F637">
            <v>0</v>
          </cell>
          <cell r="G637">
            <v>622891.06999999995</v>
          </cell>
          <cell r="H637">
            <v>0</v>
          </cell>
          <cell r="I637">
            <v>622891.06999999995</v>
          </cell>
          <cell r="J637">
            <v>0</v>
          </cell>
          <cell r="K637">
            <v>0</v>
          </cell>
          <cell r="L637">
            <v>0</v>
          </cell>
          <cell r="M637">
            <v>622891.06999999995</v>
          </cell>
          <cell r="N637">
            <v>0</v>
          </cell>
          <cell r="O637">
            <v>622891.06999999995</v>
          </cell>
        </row>
        <row r="638">
          <cell r="B638" t="str">
            <v>4249</v>
          </cell>
          <cell r="C638" t="str">
            <v>Other specialized services</v>
          </cell>
          <cell r="F638">
            <v>0</v>
          </cell>
          <cell r="G638">
            <v>5037281094.1999998</v>
          </cell>
          <cell r="H638">
            <v>0</v>
          </cell>
          <cell r="I638">
            <v>5037281094.1999998</v>
          </cell>
          <cell r="J638">
            <v>2413344766.79</v>
          </cell>
          <cell r="K638">
            <v>0</v>
          </cell>
          <cell r="L638">
            <v>2413344766.79</v>
          </cell>
          <cell r="M638">
            <v>7450625860.9899998</v>
          </cell>
          <cell r="N638">
            <v>0</v>
          </cell>
          <cell r="O638">
            <v>7450625860.9899998</v>
          </cell>
        </row>
        <row r="639">
          <cell r="B639" t="str">
            <v>424911</v>
          </cell>
          <cell r="C639" t="str">
            <v>Other specialized services</v>
          </cell>
          <cell r="F639">
            <v>0</v>
          </cell>
          <cell r="G639">
            <v>4985725383.54</v>
          </cell>
          <cell r="H639">
            <v>0</v>
          </cell>
          <cell r="I639">
            <v>4985725383.54</v>
          </cell>
          <cell r="J639">
            <v>2413344766.79</v>
          </cell>
          <cell r="K639">
            <v>0</v>
          </cell>
          <cell r="L639">
            <v>2413344766.79</v>
          </cell>
          <cell r="M639">
            <v>7399070150.3299999</v>
          </cell>
          <cell r="N639">
            <v>0</v>
          </cell>
          <cell r="O639">
            <v>7399070150.3299999</v>
          </cell>
        </row>
        <row r="640">
          <cell r="B640" t="str">
            <v>4251</v>
          </cell>
          <cell r="C640" t="str">
            <v>Current repair and maintenance of buildings andstructures</v>
          </cell>
          <cell r="F640">
            <v>0</v>
          </cell>
          <cell r="G640">
            <v>1417858947.4000001</v>
          </cell>
          <cell r="H640">
            <v>0</v>
          </cell>
          <cell r="I640">
            <v>1417858947.4000001</v>
          </cell>
          <cell r="J640">
            <v>73453065.439999998</v>
          </cell>
          <cell r="K640">
            <v>0</v>
          </cell>
          <cell r="L640">
            <v>73453065.439999998</v>
          </cell>
          <cell r="M640">
            <v>1491312012.8399999</v>
          </cell>
          <cell r="N640">
            <v>0</v>
          </cell>
          <cell r="O640">
            <v>1491312012.8399999</v>
          </cell>
        </row>
        <row r="641">
          <cell r="B641" t="str">
            <v>425111</v>
          </cell>
          <cell r="C641" t="str">
            <v>Masonry</v>
          </cell>
          <cell r="D641" t="str">
            <v>P2</v>
          </cell>
          <cell r="E641">
            <v>22</v>
          </cell>
          <cell r="F641">
            <v>0</v>
          </cell>
          <cell r="G641">
            <v>128138048.84</v>
          </cell>
          <cell r="H641">
            <v>0</v>
          </cell>
          <cell r="I641">
            <v>128138048.84</v>
          </cell>
          <cell r="J641">
            <v>2658825.33</v>
          </cell>
          <cell r="K641">
            <v>0</v>
          </cell>
          <cell r="L641">
            <v>2658825.33</v>
          </cell>
          <cell r="M641">
            <v>130796874.17</v>
          </cell>
          <cell r="N641">
            <v>0</v>
          </cell>
          <cell r="O641">
            <v>130796874.17</v>
          </cell>
        </row>
        <row r="642">
          <cell r="B642" t="str">
            <v>425112</v>
          </cell>
          <cell r="C642" t="str">
            <v>Carpentry</v>
          </cell>
          <cell r="D642" t="str">
            <v>P2</v>
          </cell>
          <cell r="E642">
            <v>22</v>
          </cell>
          <cell r="F642">
            <v>0</v>
          </cell>
          <cell r="G642">
            <v>29624941.670000002</v>
          </cell>
          <cell r="H642">
            <v>0</v>
          </cell>
          <cell r="I642">
            <v>29624941.670000002</v>
          </cell>
          <cell r="J642">
            <v>1149449</v>
          </cell>
          <cell r="K642">
            <v>0</v>
          </cell>
          <cell r="L642">
            <v>1149449</v>
          </cell>
          <cell r="M642">
            <v>30774390.670000002</v>
          </cell>
          <cell r="N642">
            <v>0</v>
          </cell>
          <cell r="O642">
            <v>30774390.670000002</v>
          </cell>
        </row>
        <row r="643">
          <cell r="B643" t="str">
            <v>425113</v>
          </cell>
          <cell r="C643" t="str">
            <v>Painting</v>
          </cell>
          <cell r="D643" t="str">
            <v>P2</v>
          </cell>
          <cell r="E643">
            <v>22</v>
          </cell>
          <cell r="F643">
            <v>0</v>
          </cell>
          <cell r="G643">
            <v>76135048.030000001</v>
          </cell>
          <cell r="H643">
            <v>0</v>
          </cell>
          <cell r="I643">
            <v>76135048.030000001</v>
          </cell>
          <cell r="J643">
            <v>2123899.5</v>
          </cell>
          <cell r="K643">
            <v>0</v>
          </cell>
          <cell r="L643">
            <v>2123899.5</v>
          </cell>
          <cell r="M643">
            <v>78258947.530000001</v>
          </cell>
          <cell r="N643">
            <v>0</v>
          </cell>
          <cell r="O643">
            <v>78258947.530000001</v>
          </cell>
        </row>
        <row r="644">
          <cell r="B644" t="str">
            <v>425114</v>
          </cell>
          <cell r="C644" t="str">
            <v>Roof tiling</v>
          </cell>
          <cell r="F644">
            <v>0</v>
          </cell>
          <cell r="G644">
            <v>42277710.43</v>
          </cell>
          <cell r="H644">
            <v>0</v>
          </cell>
          <cell r="I644">
            <v>42277710.43</v>
          </cell>
          <cell r="J644">
            <v>1814697.38</v>
          </cell>
          <cell r="K644">
            <v>0</v>
          </cell>
          <cell r="L644">
            <v>1814697.38</v>
          </cell>
          <cell r="M644">
            <v>44092407.810000002</v>
          </cell>
          <cell r="N644">
            <v>0</v>
          </cell>
          <cell r="O644">
            <v>44092407.810000002</v>
          </cell>
        </row>
        <row r="645">
          <cell r="B645" t="str">
            <v>425115</v>
          </cell>
          <cell r="C645" t="str">
            <v>Baths, sinks, water heaters and similar</v>
          </cell>
          <cell r="D645" t="str">
            <v>P2</v>
          </cell>
          <cell r="E645">
            <v>22</v>
          </cell>
          <cell r="F645">
            <v>0</v>
          </cell>
          <cell r="G645">
            <v>58585556.049999997</v>
          </cell>
          <cell r="H645">
            <v>0</v>
          </cell>
          <cell r="I645">
            <v>58585556.049999997</v>
          </cell>
          <cell r="J645">
            <v>1978739.2</v>
          </cell>
          <cell r="K645">
            <v>0</v>
          </cell>
          <cell r="L645">
            <v>1978739.2</v>
          </cell>
          <cell r="M645">
            <v>60564295.25</v>
          </cell>
          <cell r="N645">
            <v>0</v>
          </cell>
          <cell r="O645">
            <v>60564295.25</v>
          </cell>
        </row>
        <row r="646">
          <cell r="B646" t="str">
            <v>425116</v>
          </cell>
          <cell r="C646" t="str">
            <v>Central heating</v>
          </cell>
          <cell r="D646" t="str">
            <v>P2</v>
          </cell>
          <cell r="E646">
            <v>22</v>
          </cell>
          <cell r="F646">
            <v>0</v>
          </cell>
          <cell r="G646">
            <v>141631704.06999999</v>
          </cell>
          <cell r="H646">
            <v>0</v>
          </cell>
          <cell r="I646">
            <v>141631704.06999999</v>
          </cell>
          <cell r="J646">
            <v>22109927.010000002</v>
          </cell>
          <cell r="K646">
            <v>0</v>
          </cell>
          <cell r="L646">
            <v>22109927.010000002</v>
          </cell>
          <cell r="M646">
            <v>163741631.08000001</v>
          </cell>
          <cell r="N646">
            <v>0</v>
          </cell>
          <cell r="O646">
            <v>163741631.08000001</v>
          </cell>
        </row>
        <row r="647">
          <cell r="B647" t="str">
            <v>425117</v>
          </cell>
          <cell r="C647" t="str">
            <v>Electrical repairs</v>
          </cell>
          <cell r="D647" t="str">
            <v>P2</v>
          </cell>
          <cell r="E647">
            <v>22</v>
          </cell>
          <cell r="F647">
            <v>0</v>
          </cell>
          <cell r="G647">
            <v>96134925.030000001</v>
          </cell>
          <cell r="H647">
            <v>0</v>
          </cell>
          <cell r="I647">
            <v>96134925.030000001</v>
          </cell>
          <cell r="J647">
            <v>2818664.14</v>
          </cell>
          <cell r="K647">
            <v>0</v>
          </cell>
          <cell r="L647">
            <v>2818664.14</v>
          </cell>
          <cell r="M647">
            <v>98953589.170000002</v>
          </cell>
          <cell r="N647">
            <v>0</v>
          </cell>
          <cell r="O647">
            <v>98953589.170000002</v>
          </cell>
        </row>
        <row r="648">
          <cell r="B648" t="str">
            <v>425118</v>
          </cell>
          <cell r="C648">
            <v>0</v>
          </cell>
          <cell r="D648" t="str">
            <v>P2</v>
          </cell>
          <cell r="E648">
            <v>22</v>
          </cell>
          <cell r="F648">
            <v>0</v>
          </cell>
          <cell r="G648">
            <v>11480480.460000001</v>
          </cell>
          <cell r="H648">
            <v>0</v>
          </cell>
          <cell r="I648">
            <v>11480480.460000001</v>
          </cell>
          <cell r="J648">
            <v>0</v>
          </cell>
          <cell r="K648">
            <v>0</v>
          </cell>
          <cell r="L648">
            <v>0</v>
          </cell>
          <cell r="M648">
            <v>11480480.460000001</v>
          </cell>
          <cell r="N648">
            <v>0</v>
          </cell>
          <cell r="O648">
            <v>11480480.460000001</v>
          </cell>
        </row>
        <row r="649">
          <cell r="B649" t="str">
            <v>425119</v>
          </cell>
          <cell r="C649">
            <v>0</v>
          </cell>
          <cell r="D649" t="str">
            <v>P2</v>
          </cell>
          <cell r="E649">
            <v>22</v>
          </cell>
          <cell r="F649">
            <v>0</v>
          </cell>
          <cell r="G649">
            <v>198126643.15000001</v>
          </cell>
          <cell r="H649">
            <v>0</v>
          </cell>
          <cell r="I649">
            <v>198126643.15000001</v>
          </cell>
          <cell r="J649">
            <v>19262927.25</v>
          </cell>
          <cell r="K649">
            <v>0</v>
          </cell>
          <cell r="L649">
            <v>19262927.25</v>
          </cell>
          <cell r="M649">
            <v>217389570.40000001</v>
          </cell>
          <cell r="N649">
            <v>0</v>
          </cell>
          <cell r="O649">
            <v>217389570.40000001</v>
          </cell>
        </row>
        <row r="650">
          <cell r="B650" t="str">
            <v>425191</v>
          </cell>
          <cell r="C650" t="str">
            <v>Current repair and maintenance of other structures</v>
          </cell>
          <cell r="D650" t="str">
            <v>P2</v>
          </cell>
          <cell r="E650">
            <v>22</v>
          </cell>
          <cell r="F650">
            <v>0</v>
          </cell>
          <cell r="G650">
            <v>327981922.62</v>
          </cell>
          <cell r="H650">
            <v>0</v>
          </cell>
          <cell r="I650">
            <v>327981922.62</v>
          </cell>
          <cell r="J650">
            <v>18771510.629999999</v>
          </cell>
          <cell r="K650">
            <v>0</v>
          </cell>
          <cell r="L650">
            <v>18771510.629999999</v>
          </cell>
          <cell r="M650">
            <v>346753433.25</v>
          </cell>
          <cell r="N650">
            <v>0</v>
          </cell>
          <cell r="O650">
            <v>346753433.25</v>
          </cell>
        </row>
        <row r="651">
          <cell r="B651" t="str">
            <v>4252</v>
          </cell>
          <cell r="C651" t="str">
            <v>Current repair and maintenance of equipment</v>
          </cell>
          <cell r="F651">
            <v>0</v>
          </cell>
          <cell r="G651">
            <v>5059352409.5900002</v>
          </cell>
          <cell r="H651">
            <v>0</v>
          </cell>
          <cell r="I651">
            <v>5059352409.5900002</v>
          </cell>
          <cell r="J651">
            <v>35195147.859999999</v>
          </cell>
          <cell r="K651">
            <v>0</v>
          </cell>
          <cell r="L651">
            <v>35195147.859999999</v>
          </cell>
          <cell r="M651">
            <v>5094547557.4499998</v>
          </cell>
          <cell r="N651">
            <v>0</v>
          </cell>
          <cell r="O651">
            <v>5094547557.4499998</v>
          </cell>
        </row>
        <row r="652">
          <cell r="B652" t="str">
            <v>425211</v>
          </cell>
          <cell r="C652" t="str">
            <v>Mechanical repairs</v>
          </cell>
          <cell r="F652">
            <v>0</v>
          </cell>
          <cell r="G652">
            <v>546774280.40999997</v>
          </cell>
          <cell r="H652">
            <v>0</v>
          </cell>
          <cell r="I652">
            <v>546774280.40999997</v>
          </cell>
          <cell r="J652">
            <v>8251212.3300000001</v>
          </cell>
          <cell r="K652">
            <v>0</v>
          </cell>
          <cell r="L652">
            <v>8251212.3300000001</v>
          </cell>
          <cell r="M652">
            <v>555025492.74000001</v>
          </cell>
          <cell r="N652">
            <v>0</v>
          </cell>
          <cell r="O652">
            <v>555025492.74000001</v>
          </cell>
        </row>
        <row r="653">
          <cell r="B653" t="str">
            <v>425212</v>
          </cell>
          <cell r="C653" t="str">
            <v>Electrical and electronic repairs</v>
          </cell>
          <cell r="D653" t="str">
            <v>P2</v>
          </cell>
          <cell r="E653">
            <v>22</v>
          </cell>
          <cell r="F653">
            <v>0</v>
          </cell>
          <cell r="G653">
            <v>24009002.41</v>
          </cell>
          <cell r="H653">
            <v>0</v>
          </cell>
          <cell r="I653">
            <v>24009002.41</v>
          </cell>
          <cell r="J653">
            <v>54700.9</v>
          </cell>
          <cell r="K653">
            <v>0</v>
          </cell>
          <cell r="L653">
            <v>54700.9</v>
          </cell>
          <cell r="M653">
            <v>24063703.309999999</v>
          </cell>
          <cell r="N653">
            <v>0</v>
          </cell>
          <cell r="O653">
            <v>24063703.309999999</v>
          </cell>
        </row>
        <row r="654">
          <cell r="B654" t="str">
            <v>425213</v>
          </cell>
          <cell r="C654" t="str">
            <v>Body repairs on vehicles</v>
          </cell>
          <cell r="D654" t="str">
            <v>P2</v>
          </cell>
          <cell r="E654">
            <v>22</v>
          </cell>
          <cell r="F654">
            <v>0</v>
          </cell>
          <cell r="G654">
            <v>17876677.370000001</v>
          </cell>
          <cell r="H654">
            <v>0</v>
          </cell>
          <cell r="I654">
            <v>17876677.370000001</v>
          </cell>
          <cell r="J654">
            <v>1400</v>
          </cell>
          <cell r="K654">
            <v>0</v>
          </cell>
          <cell r="L654">
            <v>1400</v>
          </cell>
          <cell r="M654">
            <v>17878077.370000001</v>
          </cell>
          <cell r="N654">
            <v>0</v>
          </cell>
          <cell r="O654">
            <v>17878077.370000001</v>
          </cell>
        </row>
        <row r="655">
          <cell r="B655" t="str">
            <v>425219</v>
          </cell>
          <cell r="C655">
            <v>0</v>
          </cell>
          <cell r="D655" t="str">
            <v>P2</v>
          </cell>
          <cell r="E655">
            <v>22</v>
          </cell>
          <cell r="F655">
            <v>0</v>
          </cell>
          <cell r="G655">
            <v>56955553</v>
          </cell>
          <cell r="H655">
            <v>0</v>
          </cell>
          <cell r="I655">
            <v>56955553</v>
          </cell>
          <cell r="J655">
            <v>4129642.48</v>
          </cell>
          <cell r="K655">
            <v>0</v>
          </cell>
          <cell r="L655">
            <v>4129642.48</v>
          </cell>
          <cell r="M655">
            <v>61085195.479999997</v>
          </cell>
          <cell r="N655">
            <v>0</v>
          </cell>
          <cell r="O655">
            <v>61085195.479999997</v>
          </cell>
        </row>
        <row r="656">
          <cell r="B656" t="str">
            <v>425221</v>
          </cell>
          <cell r="C656" t="str">
            <v>Furniture</v>
          </cell>
          <cell r="D656" t="str">
            <v>P2</v>
          </cell>
          <cell r="E656">
            <v>22</v>
          </cell>
          <cell r="F656">
            <v>0</v>
          </cell>
          <cell r="G656">
            <v>14997598.939999999</v>
          </cell>
          <cell r="H656">
            <v>0</v>
          </cell>
          <cell r="I656">
            <v>14997598.939999999</v>
          </cell>
          <cell r="J656">
            <v>303060</v>
          </cell>
          <cell r="K656">
            <v>0</v>
          </cell>
          <cell r="L656">
            <v>303060</v>
          </cell>
          <cell r="M656">
            <v>15300658.939999999</v>
          </cell>
          <cell r="N656">
            <v>0</v>
          </cell>
          <cell r="O656">
            <v>15300658.939999999</v>
          </cell>
        </row>
        <row r="657">
          <cell r="B657" t="str">
            <v>425222</v>
          </cell>
          <cell r="C657" t="str">
            <v>Computer equipment</v>
          </cell>
          <cell r="D657" t="str">
            <v>P2</v>
          </cell>
          <cell r="E657">
            <v>22</v>
          </cell>
          <cell r="F657">
            <v>0</v>
          </cell>
          <cell r="G657">
            <v>164241543.00999999</v>
          </cell>
          <cell r="H657">
            <v>0</v>
          </cell>
          <cell r="I657">
            <v>164241543.00999999</v>
          </cell>
          <cell r="J657">
            <v>2443883.41</v>
          </cell>
          <cell r="K657">
            <v>0</v>
          </cell>
          <cell r="L657">
            <v>2443883.41</v>
          </cell>
          <cell r="M657">
            <v>166685426.41999999</v>
          </cell>
          <cell r="N657">
            <v>0</v>
          </cell>
          <cell r="O657">
            <v>166685426.41999999</v>
          </cell>
        </row>
        <row r="658">
          <cell r="B658" t="str">
            <v>425223</v>
          </cell>
          <cell r="C658" t="str">
            <v>Communication equipment</v>
          </cell>
          <cell r="D658" t="str">
            <v>P2</v>
          </cell>
          <cell r="E658">
            <v>22</v>
          </cell>
          <cell r="F658">
            <v>0</v>
          </cell>
          <cell r="G658">
            <v>125375092.61</v>
          </cell>
          <cell r="H658">
            <v>0</v>
          </cell>
          <cell r="I658">
            <v>125375092.61</v>
          </cell>
          <cell r="J658">
            <v>29615.200000000001</v>
          </cell>
          <cell r="K658">
            <v>0</v>
          </cell>
          <cell r="L658">
            <v>29615.200000000001</v>
          </cell>
          <cell r="M658">
            <v>125404707.81</v>
          </cell>
          <cell r="N658">
            <v>0</v>
          </cell>
          <cell r="O658">
            <v>125404707.81</v>
          </cell>
        </row>
        <row r="659">
          <cell r="B659" t="str">
            <v>425224</v>
          </cell>
          <cell r="C659" t="str">
            <v>Electronic and photographic equipment</v>
          </cell>
          <cell r="D659" t="str">
            <v>P2</v>
          </cell>
          <cell r="E659">
            <v>22</v>
          </cell>
          <cell r="F659">
            <v>0</v>
          </cell>
          <cell r="G659">
            <v>13732747.35</v>
          </cell>
          <cell r="H659">
            <v>0</v>
          </cell>
          <cell r="I659">
            <v>13732747.35</v>
          </cell>
          <cell r="J659">
            <v>343030</v>
          </cell>
          <cell r="K659">
            <v>0</v>
          </cell>
          <cell r="L659">
            <v>343030</v>
          </cell>
          <cell r="M659">
            <v>14075777.35</v>
          </cell>
          <cell r="N659">
            <v>0</v>
          </cell>
          <cell r="O659">
            <v>14075777.35</v>
          </cell>
        </row>
        <row r="660">
          <cell r="B660" t="str">
            <v>425225</v>
          </cell>
          <cell r="C660" t="str">
            <v>Household and catering equipment</v>
          </cell>
          <cell r="D660" t="str">
            <v>P2</v>
          </cell>
          <cell r="E660">
            <v>22</v>
          </cell>
          <cell r="F660">
            <v>0</v>
          </cell>
          <cell r="G660">
            <v>39616558.520000003</v>
          </cell>
          <cell r="H660">
            <v>0</v>
          </cell>
          <cell r="I660">
            <v>39616558.520000003</v>
          </cell>
          <cell r="J660">
            <v>597744.53</v>
          </cell>
          <cell r="K660">
            <v>0</v>
          </cell>
          <cell r="L660">
            <v>597744.53</v>
          </cell>
          <cell r="M660">
            <v>40214303.049999997</v>
          </cell>
          <cell r="N660">
            <v>0</v>
          </cell>
          <cell r="O660">
            <v>40214303.049999997</v>
          </cell>
        </row>
        <row r="661">
          <cell r="B661" t="str">
            <v>425226</v>
          </cell>
          <cell r="C661" t="str">
            <v>Typing equipment</v>
          </cell>
          <cell r="F661">
            <v>0</v>
          </cell>
          <cell r="G661">
            <v>97366064.700000003</v>
          </cell>
          <cell r="H661">
            <v>0</v>
          </cell>
          <cell r="I661">
            <v>97366064.700000003</v>
          </cell>
          <cell r="J661">
            <v>510489.59999999998</v>
          </cell>
          <cell r="K661">
            <v>0</v>
          </cell>
          <cell r="L661">
            <v>510489.59999999998</v>
          </cell>
          <cell r="M661">
            <v>97876554.299999997</v>
          </cell>
          <cell r="N661">
            <v>0</v>
          </cell>
          <cell r="O661">
            <v>97876554.299999997</v>
          </cell>
        </row>
        <row r="662">
          <cell r="B662" t="str">
            <v>425227</v>
          </cell>
          <cell r="C662">
            <v>0</v>
          </cell>
          <cell r="D662" t="str">
            <v>P2</v>
          </cell>
          <cell r="E662">
            <v>22</v>
          </cell>
          <cell r="F662">
            <v>0</v>
          </cell>
          <cell r="G662">
            <v>24300871.07</v>
          </cell>
          <cell r="H662">
            <v>0</v>
          </cell>
          <cell r="I662">
            <v>24300871.07</v>
          </cell>
          <cell r="J662">
            <v>0</v>
          </cell>
          <cell r="K662">
            <v>0</v>
          </cell>
          <cell r="L662">
            <v>0</v>
          </cell>
          <cell r="M662">
            <v>24300871.07</v>
          </cell>
          <cell r="N662">
            <v>0</v>
          </cell>
          <cell r="O662">
            <v>24300871.07</v>
          </cell>
        </row>
        <row r="663">
          <cell r="B663" t="str">
            <v>425229</v>
          </cell>
          <cell r="C663" t="str">
            <v>Other administrative equipment</v>
          </cell>
          <cell r="D663" t="str">
            <v>P2</v>
          </cell>
          <cell r="E663">
            <v>22</v>
          </cell>
          <cell r="F663">
            <v>0</v>
          </cell>
          <cell r="G663">
            <v>12457645.140000001</v>
          </cell>
          <cell r="H663">
            <v>0</v>
          </cell>
          <cell r="I663">
            <v>12457645.140000001</v>
          </cell>
          <cell r="J663">
            <v>72992</v>
          </cell>
          <cell r="K663">
            <v>0</v>
          </cell>
          <cell r="L663">
            <v>72992</v>
          </cell>
          <cell r="M663">
            <v>12530637.140000001</v>
          </cell>
          <cell r="N663">
            <v>0</v>
          </cell>
          <cell r="O663">
            <v>12530637.140000001</v>
          </cell>
        </row>
        <row r="664">
          <cell r="B664" t="str">
            <v>425231</v>
          </cell>
          <cell r="C664" t="str">
            <v>Current repair and maintenance of agriculturalequipment</v>
          </cell>
          <cell r="D664" t="str">
            <v>P2</v>
          </cell>
          <cell r="E664">
            <v>22</v>
          </cell>
          <cell r="F664">
            <v>0</v>
          </cell>
          <cell r="G664">
            <v>4304402.97</v>
          </cell>
          <cell r="H664">
            <v>0</v>
          </cell>
          <cell r="I664">
            <v>4304402.97</v>
          </cell>
          <cell r="J664">
            <v>371059.72</v>
          </cell>
          <cell r="K664">
            <v>0</v>
          </cell>
          <cell r="L664">
            <v>371059.72</v>
          </cell>
          <cell r="M664">
            <v>4675462.6900000004</v>
          </cell>
          <cell r="N664">
            <v>0</v>
          </cell>
          <cell r="O664">
            <v>4675462.6900000004</v>
          </cell>
        </row>
        <row r="665">
          <cell r="B665" t="str">
            <v>425241</v>
          </cell>
          <cell r="C665" t="str">
            <v>Current repair and maintenance of environmentalequipment</v>
          </cell>
          <cell r="D665" t="str">
            <v>P2</v>
          </cell>
          <cell r="E665">
            <v>22</v>
          </cell>
          <cell r="F665">
            <v>0</v>
          </cell>
          <cell r="G665">
            <v>4194652.1399999997</v>
          </cell>
          <cell r="H665">
            <v>0</v>
          </cell>
          <cell r="I665">
            <v>4194652.1399999997</v>
          </cell>
          <cell r="J665">
            <v>633212.04</v>
          </cell>
          <cell r="K665">
            <v>0</v>
          </cell>
          <cell r="L665">
            <v>633212.04</v>
          </cell>
          <cell r="M665">
            <v>4827864.18</v>
          </cell>
          <cell r="N665">
            <v>0</v>
          </cell>
          <cell r="O665">
            <v>4827864.18</v>
          </cell>
        </row>
        <row r="666">
          <cell r="B666" t="str">
            <v>425242</v>
          </cell>
          <cell r="C666" t="str">
            <v>Current repair and maintenance of scientific equipment</v>
          </cell>
          <cell r="D666" t="str">
            <v>P2</v>
          </cell>
          <cell r="E666">
            <v>22</v>
          </cell>
          <cell r="F666">
            <v>0</v>
          </cell>
          <cell r="G666">
            <v>343279.91</v>
          </cell>
          <cell r="H666">
            <v>0</v>
          </cell>
          <cell r="I666">
            <v>343279.91</v>
          </cell>
          <cell r="J666">
            <v>0</v>
          </cell>
          <cell r="K666">
            <v>0</v>
          </cell>
          <cell r="L666">
            <v>0</v>
          </cell>
          <cell r="M666">
            <v>343279.91</v>
          </cell>
          <cell r="N666">
            <v>0</v>
          </cell>
          <cell r="O666">
            <v>343279.91</v>
          </cell>
        </row>
        <row r="667">
          <cell r="B667" t="str">
            <v>425251</v>
          </cell>
          <cell r="C667" t="str">
            <v>Current repair and maintenance of medical equipment</v>
          </cell>
          <cell r="D667" t="str">
            <v>P2</v>
          </cell>
          <cell r="E667">
            <v>22</v>
          </cell>
          <cell r="F667">
            <v>0</v>
          </cell>
          <cell r="G667">
            <v>123612124.7</v>
          </cell>
          <cell r="H667">
            <v>0</v>
          </cell>
          <cell r="I667">
            <v>123612124.7</v>
          </cell>
          <cell r="J667">
            <v>0</v>
          </cell>
          <cell r="K667">
            <v>0</v>
          </cell>
          <cell r="L667">
            <v>0</v>
          </cell>
          <cell r="M667">
            <v>123612124.7</v>
          </cell>
          <cell r="N667">
            <v>0</v>
          </cell>
          <cell r="O667">
            <v>123612124.7</v>
          </cell>
        </row>
        <row r="668">
          <cell r="B668" t="str">
            <v>425252</v>
          </cell>
          <cell r="C668" t="str">
            <v>Current repair and maintenance of laboratoryequipment</v>
          </cell>
          <cell r="F668">
            <v>0</v>
          </cell>
          <cell r="G668">
            <v>20724278.93</v>
          </cell>
          <cell r="H668">
            <v>0</v>
          </cell>
          <cell r="I668">
            <v>20724278.93</v>
          </cell>
          <cell r="J668">
            <v>2827229.54</v>
          </cell>
          <cell r="K668">
            <v>0</v>
          </cell>
          <cell r="L668">
            <v>2827229.54</v>
          </cell>
          <cell r="M668">
            <v>23551508.469999999</v>
          </cell>
          <cell r="N668">
            <v>0</v>
          </cell>
          <cell r="O668">
            <v>23551508.469999999</v>
          </cell>
        </row>
        <row r="669">
          <cell r="B669" t="str">
            <v>425253</v>
          </cell>
          <cell r="C669" t="str">
            <v>Current repair and maintenance of measuring andcontrol instruments</v>
          </cell>
          <cell r="D669" t="str">
            <v>P2</v>
          </cell>
          <cell r="E669">
            <v>22</v>
          </cell>
          <cell r="F669">
            <v>0</v>
          </cell>
          <cell r="G669">
            <v>7921383.7800000003</v>
          </cell>
          <cell r="H669">
            <v>0</v>
          </cell>
          <cell r="I669">
            <v>7921383.7800000003</v>
          </cell>
          <cell r="J669">
            <v>974825.23</v>
          </cell>
          <cell r="K669">
            <v>0</v>
          </cell>
          <cell r="L669">
            <v>974825.23</v>
          </cell>
          <cell r="M669">
            <v>8896209.0099999998</v>
          </cell>
          <cell r="N669">
            <v>0</v>
          </cell>
          <cell r="O669">
            <v>8896209.0099999998</v>
          </cell>
        </row>
        <row r="670">
          <cell r="B670" t="str">
            <v>425261</v>
          </cell>
          <cell r="C670" t="str">
            <v>Current repair and maintenance of educationalequipment</v>
          </cell>
          <cell r="D670" t="str">
            <v>P2</v>
          </cell>
          <cell r="E670">
            <v>22</v>
          </cell>
          <cell r="F670">
            <v>0</v>
          </cell>
          <cell r="G670">
            <v>12177</v>
          </cell>
          <cell r="H670">
            <v>0</v>
          </cell>
          <cell r="I670">
            <v>12177</v>
          </cell>
          <cell r="J670">
            <v>0</v>
          </cell>
          <cell r="K670">
            <v>0</v>
          </cell>
          <cell r="L670">
            <v>0</v>
          </cell>
          <cell r="M670">
            <v>12177</v>
          </cell>
          <cell r="N670">
            <v>0</v>
          </cell>
          <cell r="O670">
            <v>12177</v>
          </cell>
        </row>
        <row r="671">
          <cell r="B671" t="str">
            <v>425262</v>
          </cell>
          <cell r="C671" t="str">
            <v>Current repair and maintenance of culture equipment</v>
          </cell>
          <cell r="F671">
            <v>0</v>
          </cell>
          <cell r="G671">
            <v>2519080</v>
          </cell>
          <cell r="H671">
            <v>0</v>
          </cell>
          <cell r="I671">
            <v>2519080</v>
          </cell>
          <cell r="J671">
            <v>0</v>
          </cell>
          <cell r="K671">
            <v>0</v>
          </cell>
          <cell r="L671">
            <v>0</v>
          </cell>
          <cell r="M671">
            <v>2519080</v>
          </cell>
          <cell r="N671">
            <v>0</v>
          </cell>
          <cell r="O671">
            <v>2519080</v>
          </cell>
        </row>
        <row r="672">
          <cell r="B672" t="str">
            <v>425263</v>
          </cell>
          <cell r="C672" t="str">
            <v>Current repair and maintenance of recreationalequipment</v>
          </cell>
          <cell r="D672" t="str">
            <v>P2</v>
          </cell>
          <cell r="E672">
            <v>22</v>
          </cell>
          <cell r="F672">
            <v>0</v>
          </cell>
          <cell r="G672">
            <v>93171.47</v>
          </cell>
          <cell r="H672">
            <v>0</v>
          </cell>
          <cell r="I672">
            <v>93171.47</v>
          </cell>
          <cell r="J672">
            <v>0</v>
          </cell>
          <cell r="K672">
            <v>0</v>
          </cell>
          <cell r="L672">
            <v>0</v>
          </cell>
          <cell r="M672">
            <v>93171.47</v>
          </cell>
          <cell r="N672">
            <v>0</v>
          </cell>
          <cell r="O672">
            <v>93171.47</v>
          </cell>
        </row>
        <row r="673">
          <cell r="B673" t="str">
            <v>425271</v>
          </cell>
          <cell r="C673" t="str">
            <v>Current repair and maintenance of military equipment</v>
          </cell>
          <cell r="F673">
            <v>0</v>
          </cell>
          <cell r="G673">
            <v>2344486381.3099999</v>
          </cell>
          <cell r="H673">
            <v>0</v>
          </cell>
          <cell r="I673">
            <v>2344486381.3099999</v>
          </cell>
          <cell r="J673">
            <v>10133786.800000001</v>
          </cell>
          <cell r="K673">
            <v>0</v>
          </cell>
          <cell r="L673">
            <v>10133786.800000001</v>
          </cell>
          <cell r="M673">
            <v>2354620168.1100001</v>
          </cell>
          <cell r="N673">
            <v>0</v>
          </cell>
          <cell r="O673">
            <v>2354620168.1100001</v>
          </cell>
        </row>
        <row r="674">
          <cell r="B674" t="str">
            <v>425281</v>
          </cell>
          <cell r="C674" t="str">
            <v>Current repair and maintenance of public safetyequipment</v>
          </cell>
          <cell r="D674" t="str">
            <v>P2</v>
          </cell>
          <cell r="E674">
            <v>22</v>
          </cell>
          <cell r="F674">
            <v>0</v>
          </cell>
          <cell r="G674">
            <v>1023768790.67</v>
          </cell>
          <cell r="H674">
            <v>0</v>
          </cell>
          <cell r="I674">
            <v>1023768790.67</v>
          </cell>
          <cell r="J674">
            <v>88050</v>
          </cell>
          <cell r="K674">
            <v>0</v>
          </cell>
          <cell r="L674">
            <v>88050</v>
          </cell>
          <cell r="M674">
            <v>1023856840.67</v>
          </cell>
          <cell r="N674">
            <v>0</v>
          </cell>
          <cell r="O674">
            <v>1023856840.67</v>
          </cell>
        </row>
        <row r="675">
          <cell r="B675" t="str">
            <v>425291</v>
          </cell>
          <cell r="C675" t="str">
            <v>Current repair and maintenance of manufacturing, motorized, stationary, and non-motorized equipment</v>
          </cell>
          <cell r="F675">
            <v>0</v>
          </cell>
          <cell r="G675">
            <v>70506032.5</v>
          </cell>
          <cell r="H675">
            <v>0</v>
          </cell>
          <cell r="I675">
            <v>70506032.5</v>
          </cell>
          <cell r="J675">
            <v>2571311.6</v>
          </cell>
          <cell r="K675">
            <v>0</v>
          </cell>
          <cell r="L675">
            <v>2571311.6</v>
          </cell>
          <cell r="M675">
            <v>73077344.099999994</v>
          </cell>
          <cell r="N675">
            <v>0</v>
          </cell>
          <cell r="O675">
            <v>73077344.099999994</v>
          </cell>
        </row>
        <row r="676">
          <cell r="B676" t="str">
            <v>4261</v>
          </cell>
          <cell r="C676" t="str">
            <v>Administrative supplies</v>
          </cell>
          <cell r="F676">
            <v>0</v>
          </cell>
          <cell r="G676">
            <v>3165246832.23</v>
          </cell>
          <cell r="H676">
            <v>0</v>
          </cell>
          <cell r="I676">
            <v>3165246832.23</v>
          </cell>
          <cell r="J676">
            <v>24496267.079999998</v>
          </cell>
          <cell r="K676">
            <v>0</v>
          </cell>
          <cell r="L676">
            <v>24496267.079999998</v>
          </cell>
          <cell r="M676">
            <v>3189743099.3099999</v>
          </cell>
          <cell r="N676">
            <v>0</v>
          </cell>
          <cell r="O676">
            <v>3189743099.3099999</v>
          </cell>
        </row>
        <row r="677">
          <cell r="B677" t="str">
            <v>426111</v>
          </cell>
          <cell r="C677" t="str">
            <v>Office supplies</v>
          </cell>
          <cell r="D677" t="str">
            <v>P2</v>
          </cell>
          <cell r="E677">
            <v>22</v>
          </cell>
          <cell r="F677">
            <v>0</v>
          </cell>
          <cell r="G677">
            <v>693581809.52999997</v>
          </cell>
          <cell r="H677">
            <v>0</v>
          </cell>
          <cell r="I677">
            <v>693581809.52999997</v>
          </cell>
          <cell r="J677">
            <v>19913602.789999999</v>
          </cell>
          <cell r="K677">
            <v>0</v>
          </cell>
          <cell r="L677">
            <v>19913602.789999999</v>
          </cell>
          <cell r="M677">
            <v>713495412.32000005</v>
          </cell>
          <cell r="N677">
            <v>0</v>
          </cell>
          <cell r="O677">
            <v>713495412.32000005</v>
          </cell>
        </row>
        <row r="678">
          <cell r="B678" t="str">
            <v>426121</v>
          </cell>
          <cell r="C678" t="str">
            <v>Working uniform (clothes and shoes)</v>
          </cell>
          <cell r="D678" t="str">
            <v>P2</v>
          </cell>
          <cell r="E678">
            <v>22</v>
          </cell>
          <cell r="F678">
            <v>0</v>
          </cell>
          <cell r="G678">
            <v>220839372.41999999</v>
          </cell>
          <cell r="H678">
            <v>0</v>
          </cell>
          <cell r="I678">
            <v>220839372.41999999</v>
          </cell>
          <cell r="J678">
            <v>601452</v>
          </cell>
          <cell r="K678">
            <v>0</v>
          </cell>
          <cell r="L678">
            <v>601452</v>
          </cell>
          <cell r="M678">
            <v>221440824.41999999</v>
          </cell>
          <cell r="N678">
            <v>0</v>
          </cell>
          <cell r="O678">
            <v>221440824.41999999</v>
          </cell>
        </row>
        <row r="679">
          <cell r="B679" t="str">
            <v>426122</v>
          </cell>
          <cell r="C679" t="str">
            <v>Official clothes</v>
          </cell>
          <cell r="F679">
            <v>0</v>
          </cell>
          <cell r="G679">
            <v>196456816.78999999</v>
          </cell>
          <cell r="H679">
            <v>0</v>
          </cell>
          <cell r="I679">
            <v>196456816.78999999</v>
          </cell>
          <cell r="J679">
            <v>283200</v>
          </cell>
          <cell r="K679">
            <v>0</v>
          </cell>
          <cell r="L679">
            <v>283200</v>
          </cell>
          <cell r="M679">
            <v>196740016.78999999</v>
          </cell>
          <cell r="N679">
            <v>0</v>
          </cell>
          <cell r="O679">
            <v>196740016.78999999</v>
          </cell>
        </row>
        <row r="680">
          <cell r="B680" t="str">
            <v>426123</v>
          </cell>
          <cell r="C680" t="str">
            <v>Uniforms</v>
          </cell>
          <cell r="D680" t="str">
            <v>P2</v>
          </cell>
          <cell r="E680">
            <v>22</v>
          </cell>
          <cell r="F680">
            <v>0</v>
          </cell>
          <cell r="G680">
            <v>1267544275.53</v>
          </cell>
          <cell r="H680">
            <v>0</v>
          </cell>
          <cell r="I680">
            <v>1267544275.53</v>
          </cell>
          <cell r="J680">
            <v>246240</v>
          </cell>
          <cell r="K680">
            <v>0</v>
          </cell>
          <cell r="L680">
            <v>246240</v>
          </cell>
          <cell r="M680">
            <v>1267790515.53</v>
          </cell>
          <cell r="N680">
            <v>0</v>
          </cell>
          <cell r="O680">
            <v>1267790515.53</v>
          </cell>
        </row>
        <row r="681">
          <cell r="B681" t="str">
            <v>426124</v>
          </cell>
          <cell r="C681" t="str">
            <v>Protective clothing</v>
          </cell>
          <cell r="D681" t="str">
            <v>P2</v>
          </cell>
          <cell r="E681">
            <v>22</v>
          </cell>
          <cell r="F681">
            <v>0</v>
          </cell>
          <cell r="G681">
            <v>16026783.27</v>
          </cell>
          <cell r="H681">
            <v>0</v>
          </cell>
          <cell r="I681">
            <v>16026783.27</v>
          </cell>
          <cell r="J681">
            <v>0</v>
          </cell>
          <cell r="K681">
            <v>0</v>
          </cell>
          <cell r="L681">
            <v>0</v>
          </cell>
          <cell r="M681">
            <v>16026783.27</v>
          </cell>
          <cell r="N681">
            <v>0</v>
          </cell>
          <cell r="O681">
            <v>16026783.27</v>
          </cell>
        </row>
        <row r="682">
          <cell r="B682" t="str">
            <v>426129</v>
          </cell>
          <cell r="C682">
            <v>0</v>
          </cell>
          <cell r="D682" t="str">
            <v>P2</v>
          </cell>
          <cell r="E682">
            <v>22</v>
          </cell>
          <cell r="F682">
            <v>0</v>
          </cell>
          <cell r="G682">
            <v>182007286.19999999</v>
          </cell>
          <cell r="H682">
            <v>0</v>
          </cell>
          <cell r="I682">
            <v>182007286.19999999</v>
          </cell>
          <cell r="J682">
            <v>1524648</v>
          </cell>
          <cell r="K682">
            <v>0</v>
          </cell>
          <cell r="L682">
            <v>1524648</v>
          </cell>
          <cell r="M682">
            <v>183531934.19999999</v>
          </cell>
          <cell r="N682">
            <v>0</v>
          </cell>
          <cell r="O682">
            <v>183531934.19999999</v>
          </cell>
        </row>
        <row r="683">
          <cell r="B683" t="str">
            <v>426131</v>
          </cell>
          <cell r="C683" t="str">
            <v>Flowers and plants</v>
          </cell>
          <cell r="D683" t="str">
            <v>P2</v>
          </cell>
          <cell r="E683">
            <v>22</v>
          </cell>
          <cell r="F683">
            <v>0</v>
          </cell>
          <cell r="G683">
            <v>8853340.8900000006</v>
          </cell>
          <cell r="H683">
            <v>0</v>
          </cell>
          <cell r="I683">
            <v>8853340.8900000006</v>
          </cell>
          <cell r="J683">
            <v>19300</v>
          </cell>
          <cell r="K683">
            <v>0</v>
          </cell>
          <cell r="L683">
            <v>19300</v>
          </cell>
          <cell r="M683">
            <v>8872640.8900000006</v>
          </cell>
          <cell r="N683">
            <v>0</v>
          </cell>
          <cell r="O683">
            <v>8872640.8900000006</v>
          </cell>
        </row>
        <row r="684">
          <cell r="B684" t="str">
            <v>426191</v>
          </cell>
          <cell r="C684">
            <v>0</v>
          </cell>
          <cell r="D684" t="str">
            <v>P2</v>
          </cell>
          <cell r="E684">
            <v>22</v>
          </cell>
          <cell r="F684">
            <v>0</v>
          </cell>
          <cell r="G684">
            <v>141565293.58000001</v>
          </cell>
          <cell r="H684">
            <v>0</v>
          </cell>
          <cell r="I684">
            <v>141565293.58000001</v>
          </cell>
          <cell r="J684">
            <v>1907824.29</v>
          </cell>
          <cell r="K684">
            <v>0</v>
          </cell>
          <cell r="L684">
            <v>1907824.29</v>
          </cell>
          <cell r="M684">
            <v>143473117.87</v>
          </cell>
          <cell r="N684">
            <v>0</v>
          </cell>
          <cell r="O684">
            <v>143473117.87</v>
          </cell>
        </row>
        <row r="685">
          <cell r="B685" t="str">
            <v>4262</v>
          </cell>
          <cell r="C685" t="str">
            <v>Agricultural supplies</v>
          </cell>
          <cell r="F685">
            <v>0</v>
          </cell>
          <cell r="G685">
            <v>22656179.699999999</v>
          </cell>
          <cell r="H685">
            <v>0</v>
          </cell>
          <cell r="I685">
            <v>22656179.699999999</v>
          </cell>
          <cell r="J685">
            <v>0</v>
          </cell>
          <cell r="K685">
            <v>0</v>
          </cell>
          <cell r="L685">
            <v>0</v>
          </cell>
          <cell r="M685">
            <v>22656179.699999999</v>
          </cell>
          <cell r="N685">
            <v>0</v>
          </cell>
          <cell r="O685">
            <v>22656179.699999999</v>
          </cell>
        </row>
        <row r="686">
          <cell r="B686" t="str">
            <v>426211</v>
          </cell>
          <cell r="C686" t="str">
            <v>Animal feed</v>
          </cell>
          <cell r="D686" t="str">
            <v>P2</v>
          </cell>
          <cell r="E686">
            <v>22</v>
          </cell>
          <cell r="F686">
            <v>0</v>
          </cell>
          <cell r="G686">
            <v>14247218.960000001</v>
          </cell>
          <cell r="H686">
            <v>0</v>
          </cell>
          <cell r="I686">
            <v>14247218.960000001</v>
          </cell>
          <cell r="J686">
            <v>0</v>
          </cell>
          <cell r="K686">
            <v>0</v>
          </cell>
          <cell r="L686">
            <v>0</v>
          </cell>
          <cell r="M686">
            <v>14247218.960000001</v>
          </cell>
          <cell r="N686">
            <v>0</v>
          </cell>
          <cell r="O686">
            <v>14247218.960000001</v>
          </cell>
        </row>
        <row r="687">
          <cell r="B687" t="str">
            <v>426221</v>
          </cell>
          <cell r="C687" t="str">
            <v>Livestock for experiments</v>
          </cell>
          <cell r="D687" t="str">
            <v>P2</v>
          </cell>
          <cell r="E687">
            <v>22</v>
          </cell>
          <cell r="F687">
            <v>0</v>
          </cell>
          <cell r="G687">
            <v>146000</v>
          </cell>
          <cell r="H687">
            <v>0</v>
          </cell>
          <cell r="I687">
            <v>146000</v>
          </cell>
          <cell r="J687">
            <v>0</v>
          </cell>
          <cell r="K687">
            <v>0</v>
          </cell>
          <cell r="L687">
            <v>0</v>
          </cell>
          <cell r="M687">
            <v>146000</v>
          </cell>
          <cell r="N687">
            <v>0</v>
          </cell>
          <cell r="O687">
            <v>146000</v>
          </cell>
        </row>
        <row r="688">
          <cell r="B688" t="str">
            <v>426231</v>
          </cell>
          <cell r="C688" t="str">
            <v>Manure, fertilizers, etc.</v>
          </cell>
          <cell r="F688">
            <v>0</v>
          </cell>
          <cell r="G688">
            <v>497626</v>
          </cell>
          <cell r="H688">
            <v>0</v>
          </cell>
          <cell r="I688">
            <v>497626</v>
          </cell>
          <cell r="J688">
            <v>0</v>
          </cell>
          <cell r="K688">
            <v>0</v>
          </cell>
          <cell r="L688">
            <v>0</v>
          </cell>
          <cell r="M688">
            <v>497626</v>
          </cell>
          <cell r="N688">
            <v>0</v>
          </cell>
          <cell r="O688">
            <v>497626</v>
          </cell>
        </row>
        <row r="689">
          <cell r="B689" t="str">
            <v>426241</v>
          </cell>
          <cell r="C689" t="str">
            <v>Seed</v>
          </cell>
          <cell r="D689" t="str">
            <v>P2</v>
          </cell>
          <cell r="E689">
            <v>22</v>
          </cell>
          <cell r="F689">
            <v>0</v>
          </cell>
          <cell r="G689">
            <v>2725</v>
          </cell>
          <cell r="H689">
            <v>0</v>
          </cell>
          <cell r="I689">
            <v>2725</v>
          </cell>
          <cell r="J689">
            <v>0</v>
          </cell>
          <cell r="K689">
            <v>0</v>
          </cell>
          <cell r="L689">
            <v>0</v>
          </cell>
          <cell r="M689">
            <v>2725</v>
          </cell>
          <cell r="N689">
            <v>0</v>
          </cell>
          <cell r="O689">
            <v>2725</v>
          </cell>
        </row>
        <row r="690">
          <cell r="B690" t="str">
            <v>426251</v>
          </cell>
          <cell r="C690" t="str">
            <v>Plants</v>
          </cell>
          <cell r="F690">
            <v>0</v>
          </cell>
          <cell r="G690">
            <v>131200</v>
          </cell>
          <cell r="H690">
            <v>0</v>
          </cell>
          <cell r="I690">
            <v>131200</v>
          </cell>
          <cell r="J690">
            <v>0</v>
          </cell>
          <cell r="K690">
            <v>0</v>
          </cell>
          <cell r="L690">
            <v>0</v>
          </cell>
          <cell r="M690">
            <v>131200</v>
          </cell>
          <cell r="N690">
            <v>0</v>
          </cell>
          <cell r="O690">
            <v>131200</v>
          </cell>
        </row>
        <row r="691">
          <cell r="B691" t="str">
            <v>426291</v>
          </cell>
          <cell r="C691">
            <v>0</v>
          </cell>
          <cell r="D691" t="str">
            <v>P2</v>
          </cell>
          <cell r="E691">
            <v>22</v>
          </cell>
          <cell r="F691">
            <v>0</v>
          </cell>
          <cell r="G691">
            <v>3260677.46</v>
          </cell>
          <cell r="H691">
            <v>0</v>
          </cell>
          <cell r="I691">
            <v>3260677.46</v>
          </cell>
          <cell r="J691">
            <v>0</v>
          </cell>
          <cell r="K691">
            <v>0</v>
          </cell>
          <cell r="L691">
            <v>0</v>
          </cell>
          <cell r="M691">
            <v>3260677.46</v>
          </cell>
          <cell r="N691">
            <v>0</v>
          </cell>
          <cell r="O691">
            <v>3260677.46</v>
          </cell>
        </row>
        <row r="692">
          <cell r="B692" t="str">
            <v>4263</v>
          </cell>
          <cell r="C692" t="str">
            <v>Employee development supplies</v>
          </cell>
          <cell r="F692">
            <v>0</v>
          </cell>
          <cell r="G692">
            <v>204618179.99000001</v>
          </cell>
          <cell r="H692">
            <v>0</v>
          </cell>
          <cell r="I692">
            <v>204618179.99000001</v>
          </cell>
          <cell r="J692">
            <v>7627714.1500000004</v>
          </cell>
          <cell r="K692">
            <v>0</v>
          </cell>
          <cell r="L692">
            <v>7627714.1500000004</v>
          </cell>
          <cell r="M692">
            <v>212245894.13999999</v>
          </cell>
          <cell r="N692">
            <v>0</v>
          </cell>
          <cell r="O692">
            <v>212245894.13999999</v>
          </cell>
        </row>
        <row r="693">
          <cell r="B693" t="str">
            <v>426311</v>
          </cell>
          <cell r="C693" t="str">
            <v>Scientific publications for regular needs of staff</v>
          </cell>
          <cell r="D693" t="str">
            <v>P2</v>
          </cell>
          <cell r="E693">
            <v>22</v>
          </cell>
          <cell r="F693">
            <v>0</v>
          </cell>
          <cell r="G693">
            <v>101528602.93000001</v>
          </cell>
          <cell r="H693">
            <v>0</v>
          </cell>
          <cell r="I693">
            <v>101528602.93000001</v>
          </cell>
          <cell r="J693">
            <v>7292140.4199999999</v>
          </cell>
          <cell r="K693">
            <v>0</v>
          </cell>
          <cell r="L693">
            <v>7292140.4199999999</v>
          </cell>
          <cell r="M693">
            <v>108820743.34999999</v>
          </cell>
          <cell r="N693">
            <v>0</v>
          </cell>
          <cell r="O693">
            <v>108820743.34999999</v>
          </cell>
        </row>
        <row r="694">
          <cell r="B694" t="str">
            <v>426312</v>
          </cell>
          <cell r="C694" t="str">
            <v>Scientific publications for staff education</v>
          </cell>
          <cell r="F694">
            <v>0</v>
          </cell>
          <cell r="G694">
            <v>5790237.5700000003</v>
          </cell>
          <cell r="H694">
            <v>0</v>
          </cell>
          <cell r="I694">
            <v>5790237.5700000003</v>
          </cell>
          <cell r="J694">
            <v>224867</v>
          </cell>
          <cell r="K694">
            <v>0</v>
          </cell>
          <cell r="L694">
            <v>224867</v>
          </cell>
          <cell r="M694">
            <v>6015104.5700000003</v>
          </cell>
          <cell r="N694">
            <v>0</v>
          </cell>
          <cell r="O694">
            <v>6015104.5700000003</v>
          </cell>
        </row>
        <row r="695">
          <cell r="B695" t="str">
            <v>426321</v>
          </cell>
          <cell r="C695" t="str">
            <v>Educational supplies</v>
          </cell>
          <cell r="D695" t="str">
            <v>P2</v>
          </cell>
          <cell r="E695">
            <v>22</v>
          </cell>
          <cell r="F695">
            <v>0</v>
          </cell>
          <cell r="G695">
            <v>23024313.02</v>
          </cell>
          <cell r="H695">
            <v>0</v>
          </cell>
          <cell r="I695">
            <v>23024313.02</v>
          </cell>
          <cell r="J695">
            <v>110706.73</v>
          </cell>
          <cell r="K695">
            <v>0</v>
          </cell>
          <cell r="L695">
            <v>110706.73</v>
          </cell>
          <cell r="M695">
            <v>23135019.75</v>
          </cell>
          <cell r="N695">
            <v>0</v>
          </cell>
          <cell r="O695">
            <v>23135019.75</v>
          </cell>
        </row>
        <row r="696">
          <cell r="B696" t="str">
            <v>4264</v>
          </cell>
          <cell r="C696" t="str">
            <v>Transport supplies</v>
          </cell>
          <cell r="F696">
            <v>0</v>
          </cell>
          <cell r="G696">
            <v>2869317302.77</v>
          </cell>
          <cell r="H696">
            <v>0</v>
          </cell>
          <cell r="I696">
            <v>2869317302.77</v>
          </cell>
          <cell r="J696">
            <v>6284898.9100000001</v>
          </cell>
          <cell r="K696">
            <v>0</v>
          </cell>
          <cell r="L696">
            <v>6284898.9100000001</v>
          </cell>
          <cell r="M696">
            <v>2875602201.6799998</v>
          </cell>
          <cell r="N696">
            <v>0</v>
          </cell>
          <cell r="O696">
            <v>2875602201.6799998</v>
          </cell>
        </row>
        <row r="697">
          <cell r="B697" t="str">
            <v>426411</v>
          </cell>
          <cell r="C697" t="str">
            <v>Petrol</v>
          </cell>
          <cell r="F697">
            <v>0</v>
          </cell>
          <cell r="G697">
            <v>881298744.64999998</v>
          </cell>
          <cell r="H697">
            <v>0</v>
          </cell>
          <cell r="I697">
            <v>881298744.64999998</v>
          </cell>
          <cell r="J697">
            <v>4388306</v>
          </cell>
          <cell r="K697">
            <v>0</v>
          </cell>
          <cell r="L697">
            <v>4388306</v>
          </cell>
          <cell r="M697">
            <v>885687050.64999998</v>
          </cell>
          <cell r="N697">
            <v>0</v>
          </cell>
          <cell r="O697">
            <v>885687050.64999998</v>
          </cell>
        </row>
        <row r="698">
          <cell r="B698" t="str">
            <v>426412</v>
          </cell>
          <cell r="C698" t="str">
            <v>Diesel</v>
          </cell>
          <cell r="D698" t="str">
            <v>P2</v>
          </cell>
          <cell r="E698">
            <v>22</v>
          </cell>
          <cell r="F698">
            <v>0</v>
          </cell>
          <cell r="G698">
            <v>789454398.07000005</v>
          </cell>
          <cell r="H698">
            <v>0</v>
          </cell>
          <cell r="I698">
            <v>789454398.07000005</v>
          </cell>
          <cell r="J698">
            <v>1566841.95</v>
          </cell>
          <cell r="K698">
            <v>0</v>
          </cell>
          <cell r="L698">
            <v>1566841.95</v>
          </cell>
          <cell r="M698">
            <v>791021240.01999998</v>
          </cell>
          <cell r="N698">
            <v>0</v>
          </cell>
          <cell r="O698">
            <v>791021240.01999998</v>
          </cell>
        </row>
        <row r="699">
          <cell r="B699" t="str">
            <v>426413</v>
          </cell>
          <cell r="C699" t="str">
            <v>Lubricants</v>
          </cell>
          <cell r="D699" t="str">
            <v>P2</v>
          </cell>
          <cell r="E699">
            <v>22</v>
          </cell>
          <cell r="F699">
            <v>0</v>
          </cell>
          <cell r="G699">
            <v>26406087.18</v>
          </cell>
          <cell r="H699">
            <v>0</v>
          </cell>
          <cell r="I699">
            <v>26406087.18</v>
          </cell>
          <cell r="J699">
            <v>49288.56</v>
          </cell>
          <cell r="K699">
            <v>0</v>
          </cell>
          <cell r="L699">
            <v>49288.56</v>
          </cell>
          <cell r="M699">
            <v>26455375.739999998</v>
          </cell>
          <cell r="N699">
            <v>0</v>
          </cell>
          <cell r="O699">
            <v>26455375.739999998</v>
          </cell>
        </row>
        <row r="700">
          <cell r="B700" t="str">
            <v>426491</v>
          </cell>
          <cell r="C700" t="str">
            <v>Other supplies for transportation vehicles</v>
          </cell>
          <cell r="D700" t="str">
            <v>P2</v>
          </cell>
          <cell r="E700">
            <v>22</v>
          </cell>
          <cell r="F700">
            <v>0</v>
          </cell>
          <cell r="G700">
            <v>88798357.650000006</v>
          </cell>
          <cell r="H700">
            <v>0</v>
          </cell>
          <cell r="I700">
            <v>88798357.650000006</v>
          </cell>
          <cell r="J700">
            <v>280462.40000000002</v>
          </cell>
          <cell r="K700">
            <v>0</v>
          </cell>
          <cell r="L700">
            <v>280462.40000000002</v>
          </cell>
          <cell r="M700">
            <v>89078820.049999997</v>
          </cell>
          <cell r="N700">
            <v>0</v>
          </cell>
          <cell r="O700">
            <v>89078820.049999997</v>
          </cell>
        </row>
        <row r="701">
          <cell r="B701" t="str">
            <v>4265</v>
          </cell>
          <cell r="C701" t="str">
            <v>Environmental and scientific supplies</v>
          </cell>
          <cell r="F701">
            <v>0</v>
          </cell>
          <cell r="G701">
            <v>280613958.88999999</v>
          </cell>
          <cell r="H701">
            <v>0</v>
          </cell>
          <cell r="I701">
            <v>280613958.88999999</v>
          </cell>
          <cell r="J701">
            <v>10021525.359999999</v>
          </cell>
          <cell r="K701">
            <v>0</v>
          </cell>
          <cell r="L701">
            <v>10021525.359999999</v>
          </cell>
          <cell r="M701">
            <v>290635484.25</v>
          </cell>
          <cell r="N701">
            <v>0</v>
          </cell>
          <cell r="O701">
            <v>290635484.25</v>
          </cell>
        </row>
        <row r="702">
          <cell r="B702" t="str">
            <v>426511</v>
          </cell>
          <cell r="C702" t="str">
            <v>Meteorological measurements supplies</v>
          </cell>
          <cell r="D702" t="str">
            <v>P2</v>
          </cell>
          <cell r="E702">
            <v>22</v>
          </cell>
          <cell r="F702">
            <v>0</v>
          </cell>
          <cell r="G702">
            <v>3384919.5</v>
          </cell>
          <cell r="H702">
            <v>0</v>
          </cell>
          <cell r="I702">
            <v>3384919.5</v>
          </cell>
          <cell r="J702">
            <v>996600</v>
          </cell>
          <cell r="K702">
            <v>0</v>
          </cell>
          <cell r="L702">
            <v>996600</v>
          </cell>
          <cell r="M702">
            <v>4381519.5</v>
          </cell>
          <cell r="N702">
            <v>0</v>
          </cell>
          <cell r="O702">
            <v>4381519.5</v>
          </cell>
        </row>
        <row r="703">
          <cell r="B703" t="str">
            <v>426521</v>
          </cell>
          <cell r="C703" t="str">
            <v>Research and development supplies</v>
          </cell>
          <cell r="F703">
            <v>0</v>
          </cell>
          <cell r="G703">
            <v>271823129.85000002</v>
          </cell>
          <cell r="H703">
            <v>0</v>
          </cell>
          <cell r="I703">
            <v>271823129.85000002</v>
          </cell>
          <cell r="J703">
            <v>8956905.2599999998</v>
          </cell>
          <cell r="K703">
            <v>0</v>
          </cell>
          <cell r="L703">
            <v>8956905.2599999998</v>
          </cell>
          <cell r="M703">
            <v>280780035.11000001</v>
          </cell>
          <cell r="N703">
            <v>0</v>
          </cell>
          <cell r="O703">
            <v>280780035.11000001</v>
          </cell>
        </row>
        <row r="704">
          <cell r="B704" t="str">
            <v>426531</v>
          </cell>
          <cell r="C704" t="str">
            <v>Air testing supplies</v>
          </cell>
          <cell r="D704" t="str">
            <v>P2</v>
          </cell>
          <cell r="E704">
            <v>22</v>
          </cell>
          <cell r="F704">
            <v>0</v>
          </cell>
          <cell r="G704">
            <v>1820246.77</v>
          </cell>
          <cell r="H704">
            <v>0</v>
          </cell>
          <cell r="I704">
            <v>1820246.77</v>
          </cell>
          <cell r="J704">
            <v>0</v>
          </cell>
          <cell r="K704">
            <v>0</v>
          </cell>
          <cell r="L704">
            <v>0</v>
          </cell>
          <cell r="M704">
            <v>1820246.77</v>
          </cell>
          <cell r="N704">
            <v>0</v>
          </cell>
          <cell r="O704">
            <v>1820246.77</v>
          </cell>
        </row>
        <row r="705">
          <cell r="B705" t="str">
            <v>426541</v>
          </cell>
          <cell r="C705" t="str">
            <v>Water testing supplies</v>
          </cell>
          <cell r="F705">
            <v>0</v>
          </cell>
          <cell r="G705">
            <v>65200</v>
          </cell>
          <cell r="H705">
            <v>0</v>
          </cell>
          <cell r="I705">
            <v>65200</v>
          </cell>
          <cell r="J705">
            <v>0</v>
          </cell>
          <cell r="K705">
            <v>0</v>
          </cell>
          <cell r="L705">
            <v>0</v>
          </cell>
          <cell r="M705">
            <v>65200</v>
          </cell>
          <cell r="N705">
            <v>0</v>
          </cell>
          <cell r="O705">
            <v>65200</v>
          </cell>
        </row>
        <row r="706">
          <cell r="B706" t="str">
            <v>426551</v>
          </cell>
          <cell r="C706" t="str">
            <v>Soil testing supplies</v>
          </cell>
          <cell r="D706" t="str">
            <v>P2</v>
          </cell>
          <cell r="E706">
            <v>22</v>
          </cell>
          <cell r="F706">
            <v>0</v>
          </cell>
          <cell r="G706">
            <v>21756</v>
          </cell>
          <cell r="H706">
            <v>0</v>
          </cell>
          <cell r="I706">
            <v>21756</v>
          </cell>
          <cell r="J706">
            <v>0</v>
          </cell>
          <cell r="K706">
            <v>0</v>
          </cell>
          <cell r="L706">
            <v>0</v>
          </cell>
          <cell r="M706">
            <v>21756</v>
          </cell>
          <cell r="N706">
            <v>0</v>
          </cell>
          <cell r="O706">
            <v>21756</v>
          </cell>
        </row>
        <row r="707">
          <cell r="B707" t="str">
            <v>426591</v>
          </cell>
          <cell r="C707">
            <v>0</v>
          </cell>
          <cell r="F707">
            <v>0</v>
          </cell>
          <cell r="G707">
            <v>3498706.77</v>
          </cell>
          <cell r="H707">
            <v>0</v>
          </cell>
          <cell r="I707">
            <v>3498706.77</v>
          </cell>
          <cell r="J707">
            <v>68020.100000000006</v>
          </cell>
          <cell r="K707">
            <v>0</v>
          </cell>
          <cell r="L707">
            <v>68020.100000000006</v>
          </cell>
          <cell r="M707">
            <v>3566726.87</v>
          </cell>
          <cell r="N707">
            <v>0</v>
          </cell>
          <cell r="O707">
            <v>3566726.87</v>
          </cell>
        </row>
        <row r="708">
          <cell r="B708" t="str">
            <v>4266</v>
          </cell>
          <cell r="C708" t="str">
            <v>Educational, cultural and recreational supplies</v>
          </cell>
          <cell r="F708">
            <v>0</v>
          </cell>
          <cell r="G708">
            <v>692981777.32000005</v>
          </cell>
          <cell r="H708">
            <v>0</v>
          </cell>
          <cell r="I708">
            <v>692981777.32000005</v>
          </cell>
          <cell r="J708">
            <v>48808893.590000004</v>
          </cell>
          <cell r="K708">
            <v>0</v>
          </cell>
          <cell r="L708">
            <v>48808893.590000004</v>
          </cell>
          <cell r="M708">
            <v>741790670.90999997</v>
          </cell>
          <cell r="N708">
            <v>0</v>
          </cell>
          <cell r="O708">
            <v>741790670.90999997</v>
          </cell>
        </row>
        <row r="709">
          <cell r="B709" t="str">
            <v>426611</v>
          </cell>
          <cell r="C709" t="str">
            <v>Educational supplies</v>
          </cell>
          <cell r="F709">
            <v>0</v>
          </cell>
          <cell r="G709">
            <v>618844193.10000002</v>
          </cell>
          <cell r="H709">
            <v>0</v>
          </cell>
          <cell r="I709">
            <v>618844193.10000002</v>
          </cell>
          <cell r="J709">
            <v>48614393.590000004</v>
          </cell>
          <cell r="K709">
            <v>0</v>
          </cell>
          <cell r="L709">
            <v>48614393.590000004</v>
          </cell>
          <cell r="M709">
            <v>667458586.69000006</v>
          </cell>
          <cell r="N709">
            <v>0</v>
          </cell>
          <cell r="O709">
            <v>667458586.69000006</v>
          </cell>
        </row>
        <row r="710">
          <cell r="B710" t="str">
            <v>426621</v>
          </cell>
          <cell r="C710" t="str">
            <v>Cultural supplies</v>
          </cell>
          <cell r="D710" t="str">
            <v>P2</v>
          </cell>
          <cell r="E710">
            <v>22</v>
          </cell>
          <cell r="F710">
            <v>0</v>
          </cell>
          <cell r="G710">
            <v>785829.57</v>
          </cell>
          <cell r="H710">
            <v>0</v>
          </cell>
          <cell r="I710">
            <v>785829.57</v>
          </cell>
          <cell r="J710">
            <v>0</v>
          </cell>
          <cell r="K710">
            <v>0</v>
          </cell>
          <cell r="L710">
            <v>0</v>
          </cell>
          <cell r="M710">
            <v>785829.57</v>
          </cell>
          <cell r="N710">
            <v>0</v>
          </cell>
          <cell r="O710">
            <v>785829.57</v>
          </cell>
        </row>
        <row r="711">
          <cell r="B711" t="str">
            <v>426631</v>
          </cell>
          <cell r="C711" t="str">
            <v>Recreational supplies</v>
          </cell>
          <cell r="F711">
            <v>0</v>
          </cell>
          <cell r="G711">
            <v>1007204.47</v>
          </cell>
          <cell r="H711">
            <v>0</v>
          </cell>
          <cell r="I711">
            <v>1007204.47</v>
          </cell>
          <cell r="J711">
            <v>194500</v>
          </cell>
          <cell r="K711">
            <v>0</v>
          </cell>
          <cell r="L711">
            <v>194500</v>
          </cell>
          <cell r="M711">
            <v>1201704.47</v>
          </cell>
          <cell r="N711">
            <v>0</v>
          </cell>
          <cell r="O711">
            <v>1201704.47</v>
          </cell>
        </row>
        <row r="712">
          <cell r="B712" t="str">
            <v>4267</v>
          </cell>
          <cell r="C712" t="str">
            <v>Medical and laboratory supplies</v>
          </cell>
          <cell r="F712">
            <v>0</v>
          </cell>
          <cell r="G712">
            <v>632438621.89999998</v>
          </cell>
          <cell r="H712">
            <v>0</v>
          </cell>
          <cell r="I712">
            <v>632438621.89999998</v>
          </cell>
          <cell r="J712">
            <v>73958310.480000004</v>
          </cell>
          <cell r="K712">
            <v>0</v>
          </cell>
          <cell r="L712">
            <v>73958310.480000004</v>
          </cell>
          <cell r="M712">
            <v>706396932.38</v>
          </cell>
          <cell r="N712">
            <v>0</v>
          </cell>
          <cell r="O712">
            <v>706396932.38</v>
          </cell>
        </row>
        <row r="713">
          <cell r="B713" t="str">
            <v>426711</v>
          </cell>
          <cell r="C713" t="str">
            <v>Medical testing supplies</v>
          </cell>
          <cell r="F713">
            <v>0</v>
          </cell>
          <cell r="G713">
            <v>536156462.06</v>
          </cell>
          <cell r="H713">
            <v>0</v>
          </cell>
          <cell r="I713">
            <v>536156462.06</v>
          </cell>
          <cell r="J713">
            <v>73902719.400000006</v>
          </cell>
          <cell r="K713">
            <v>0</v>
          </cell>
          <cell r="L713">
            <v>73902719.400000006</v>
          </cell>
          <cell r="M713">
            <v>610059181.46000004</v>
          </cell>
          <cell r="N713">
            <v>0</v>
          </cell>
          <cell r="O713">
            <v>610059181.46000004</v>
          </cell>
        </row>
        <row r="714">
          <cell r="B714" t="str">
            <v>426721</v>
          </cell>
          <cell r="C714" t="str">
            <v>Laboratory testing supplies</v>
          </cell>
          <cell r="D714" t="str">
            <v>P2</v>
          </cell>
          <cell r="E714">
            <v>22</v>
          </cell>
          <cell r="F714">
            <v>0</v>
          </cell>
          <cell r="G714">
            <v>12798422.810000001</v>
          </cell>
          <cell r="H714">
            <v>0</v>
          </cell>
          <cell r="I714">
            <v>12798422.810000001</v>
          </cell>
          <cell r="J714">
            <v>55591.08</v>
          </cell>
          <cell r="K714">
            <v>0</v>
          </cell>
          <cell r="L714">
            <v>55591.08</v>
          </cell>
          <cell r="M714">
            <v>12854013.890000001</v>
          </cell>
          <cell r="N714">
            <v>0</v>
          </cell>
          <cell r="O714">
            <v>12854013.890000001</v>
          </cell>
        </row>
        <row r="715">
          <cell r="B715" t="str">
            <v>426731</v>
          </cell>
          <cell r="C715" t="str">
            <v>Vaccination supplies</v>
          </cell>
          <cell r="F715">
            <v>0</v>
          </cell>
          <cell r="G715">
            <v>14474607.060000001</v>
          </cell>
          <cell r="H715">
            <v>0</v>
          </cell>
          <cell r="I715">
            <v>14474607.060000001</v>
          </cell>
          <cell r="J715">
            <v>0</v>
          </cell>
          <cell r="K715">
            <v>0</v>
          </cell>
          <cell r="L715">
            <v>0</v>
          </cell>
          <cell r="M715">
            <v>14474607.060000001</v>
          </cell>
          <cell r="N715">
            <v>0</v>
          </cell>
          <cell r="O715">
            <v>14474607.060000001</v>
          </cell>
        </row>
        <row r="716">
          <cell r="B716" t="str">
            <v>426751</v>
          </cell>
          <cell r="C716" t="str">
            <v>Prescription medicine</v>
          </cell>
          <cell r="D716" t="str">
            <v>P2</v>
          </cell>
          <cell r="E716">
            <v>22</v>
          </cell>
          <cell r="F716">
            <v>0</v>
          </cell>
          <cell r="G716">
            <v>1804804.48</v>
          </cell>
          <cell r="H716">
            <v>0</v>
          </cell>
          <cell r="I716">
            <v>1804804.48</v>
          </cell>
          <cell r="J716">
            <v>0</v>
          </cell>
          <cell r="K716">
            <v>0</v>
          </cell>
          <cell r="L716">
            <v>0</v>
          </cell>
          <cell r="M716">
            <v>1804804.48</v>
          </cell>
          <cell r="N716">
            <v>0</v>
          </cell>
          <cell r="O716">
            <v>1804804.48</v>
          </cell>
        </row>
        <row r="717">
          <cell r="B717" t="str">
            <v>426761</v>
          </cell>
          <cell r="C717" t="str">
            <v>Orthopedic supplies</v>
          </cell>
          <cell r="D717" t="str">
            <v>P2</v>
          </cell>
          <cell r="E717">
            <v>22</v>
          </cell>
          <cell r="F717">
            <v>0</v>
          </cell>
          <cell r="G717">
            <v>128867.32</v>
          </cell>
          <cell r="H717">
            <v>0</v>
          </cell>
          <cell r="I717">
            <v>128867.32</v>
          </cell>
          <cell r="J717">
            <v>0</v>
          </cell>
          <cell r="K717">
            <v>0</v>
          </cell>
          <cell r="L717">
            <v>0</v>
          </cell>
          <cell r="M717">
            <v>128867.32</v>
          </cell>
          <cell r="N717">
            <v>0</v>
          </cell>
          <cell r="O717">
            <v>128867.32</v>
          </cell>
        </row>
        <row r="718">
          <cell r="B718" t="str">
            <v>426791</v>
          </cell>
          <cell r="C718" t="str">
            <v>Other medical and laboratory materials</v>
          </cell>
          <cell r="D718" t="str">
            <v>P2</v>
          </cell>
          <cell r="E718">
            <v>22</v>
          </cell>
          <cell r="F718">
            <v>0</v>
          </cell>
          <cell r="G718">
            <v>39546819.450000003</v>
          </cell>
          <cell r="H718">
            <v>0</v>
          </cell>
          <cell r="I718">
            <v>39546819.450000003</v>
          </cell>
          <cell r="J718">
            <v>0</v>
          </cell>
          <cell r="K718">
            <v>0</v>
          </cell>
          <cell r="L718">
            <v>0</v>
          </cell>
          <cell r="M718">
            <v>39546819.450000003</v>
          </cell>
          <cell r="N718">
            <v>0</v>
          </cell>
          <cell r="O718">
            <v>39546819.450000003</v>
          </cell>
        </row>
        <row r="719">
          <cell r="B719" t="str">
            <v>4268</v>
          </cell>
          <cell r="C719" t="str">
            <v>Household and catering supplies</v>
          </cell>
          <cell r="F719">
            <v>0</v>
          </cell>
          <cell r="G719">
            <v>2499632550.0900002</v>
          </cell>
          <cell r="H719">
            <v>0</v>
          </cell>
          <cell r="I719">
            <v>2499632550.0900002</v>
          </cell>
          <cell r="J719">
            <v>2170844.1800000002</v>
          </cell>
          <cell r="K719">
            <v>0</v>
          </cell>
          <cell r="L719">
            <v>2170844.1800000002</v>
          </cell>
          <cell r="M719">
            <v>2501803394.27</v>
          </cell>
          <cell r="N719">
            <v>0</v>
          </cell>
          <cell r="O719">
            <v>2501803394.27</v>
          </cell>
        </row>
        <row r="720">
          <cell r="B720" t="str">
            <v>426811</v>
          </cell>
          <cell r="C720" t="str">
            <v>Cleaning products</v>
          </cell>
          <cell r="F720">
            <v>0</v>
          </cell>
          <cell r="G720">
            <v>147566740.47</v>
          </cell>
          <cell r="H720">
            <v>0</v>
          </cell>
          <cell r="I720">
            <v>147566740.47</v>
          </cell>
          <cell r="J720">
            <v>557467.62</v>
          </cell>
          <cell r="K720">
            <v>0</v>
          </cell>
          <cell r="L720">
            <v>557467.62</v>
          </cell>
          <cell r="M720">
            <v>148124208.09</v>
          </cell>
          <cell r="N720">
            <v>0</v>
          </cell>
          <cell r="O720">
            <v>148124208.09</v>
          </cell>
        </row>
        <row r="721">
          <cell r="B721" t="str">
            <v>426812</v>
          </cell>
          <cell r="C721" t="str">
            <v>Hygienic products</v>
          </cell>
          <cell r="D721" t="str">
            <v>P2</v>
          </cell>
          <cell r="E721">
            <v>22</v>
          </cell>
          <cell r="F721">
            <v>0</v>
          </cell>
          <cell r="G721">
            <v>29536410.59</v>
          </cell>
          <cell r="H721">
            <v>0</v>
          </cell>
          <cell r="I721">
            <v>29536410.59</v>
          </cell>
          <cell r="J721">
            <v>0</v>
          </cell>
          <cell r="K721">
            <v>0</v>
          </cell>
          <cell r="L721">
            <v>0</v>
          </cell>
          <cell r="M721">
            <v>29536410.59</v>
          </cell>
          <cell r="N721">
            <v>0</v>
          </cell>
          <cell r="O721">
            <v>29536410.59</v>
          </cell>
        </row>
        <row r="722">
          <cell r="B722" t="str">
            <v>426819</v>
          </cell>
          <cell r="C722">
            <v>0</v>
          </cell>
          <cell r="D722" t="str">
            <v>P2</v>
          </cell>
          <cell r="E722">
            <v>22</v>
          </cell>
          <cell r="F722">
            <v>0</v>
          </cell>
          <cell r="G722">
            <v>56646365.289999999</v>
          </cell>
          <cell r="H722">
            <v>0</v>
          </cell>
          <cell r="I722">
            <v>56646365.289999999</v>
          </cell>
          <cell r="J722">
            <v>1573571.75</v>
          </cell>
          <cell r="K722">
            <v>0</v>
          </cell>
          <cell r="L722">
            <v>1573571.75</v>
          </cell>
          <cell r="M722">
            <v>58219937.039999999</v>
          </cell>
          <cell r="N722">
            <v>0</v>
          </cell>
          <cell r="O722">
            <v>58219937.039999999</v>
          </cell>
        </row>
        <row r="723">
          <cell r="B723" t="str">
            <v>426821</v>
          </cell>
          <cell r="C723" t="str">
            <v>Food and drinks</v>
          </cell>
          <cell r="D723" t="str">
            <v>P2</v>
          </cell>
          <cell r="E723">
            <v>22</v>
          </cell>
          <cell r="F723">
            <v>0</v>
          </cell>
          <cell r="G723">
            <v>636940068.83000004</v>
          </cell>
          <cell r="H723">
            <v>0</v>
          </cell>
          <cell r="I723">
            <v>636940068.83000004</v>
          </cell>
          <cell r="J723">
            <v>0</v>
          </cell>
          <cell r="K723">
            <v>0</v>
          </cell>
          <cell r="L723">
            <v>0</v>
          </cell>
          <cell r="M723">
            <v>636940068.83000004</v>
          </cell>
          <cell r="N723">
            <v>0</v>
          </cell>
          <cell r="O723">
            <v>636940068.83000004</v>
          </cell>
        </row>
        <row r="724">
          <cell r="B724" t="str">
            <v>426822</v>
          </cell>
          <cell r="C724" t="str">
            <v>Food preparation supplies</v>
          </cell>
          <cell r="D724" t="str">
            <v>P2</v>
          </cell>
          <cell r="E724">
            <v>22</v>
          </cell>
          <cell r="F724">
            <v>0</v>
          </cell>
          <cell r="G724">
            <v>140590313.40000001</v>
          </cell>
          <cell r="H724">
            <v>0</v>
          </cell>
          <cell r="I724">
            <v>140590313.40000001</v>
          </cell>
          <cell r="J724">
            <v>0</v>
          </cell>
          <cell r="K724">
            <v>0</v>
          </cell>
          <cell r="L724">
            <v>0</v>
          </cell>
          <cell r="M724">
            <v>140590313.40000001</v>
          </cell>
          <cell r="N724">
            <v>0</v>
          </cell>
          <cell r="O724">
            <v>140590313.40000001</v>
          </cell>
        </row>
        <row r="725">
          <cell r="B725" t="str">
            <v>426823</v>
          </cell>
          <cell r="C725">
            <v>0</v>
          </cell>
          <cell r="D725" t="str">
            <v>P2</v>
          </cell>
          <cell r="E725">
            <v>22</v>
          </cell>
          <cell r="F725">
            <v>0</v>
          </cell>
          <cell r="G725">
            <v>1206257005.5799999</v>
          </cell>
          <cell r="H725">
            <v>0</v>
          </cell>
          <cell r="I725">
            <v>1206257005.5799999</v>
          </cell>
          <cell r="J725">
            <v>0</v>
          </cell>
          <cell r="K725">
            <v>0</v>
          </cell>
          <cell r="L725">
            <v>0</v>
          </cell>
          <cell r="M725">
            <v>1206257005.5799999</v>
          </cell>
          <cell r="N725">
            <v>0</v>
          </cell>
          <cell r="O725">
            <v>1206257005.5799999</v>
          </cell>
        </row>
        <row r="726">
          <cell r="B726" t="str">
            <v>426829</v>
          </cell>
          <cell r="C726">
            <v>0</v>
          </cell>
          <cell r="D726" t="str">
            <v>P2</v>
          </cell>
          <cell r="E726">
            <v>22</v>
          </cell>
          <cell r="F726">
            <v>0</v>
          </cell>
          <cell r="G726">
            <v>198242238.96000001</v>
          </cell>
          <cell r="H726">
            <v>0</v>
          </cell>
          <cell r="I726">
            <v>198242238.96000001</v>
          </cell>
          <cell r="J726">
            <v>39804.81</v>
          </cell>
          <cell r="K726">
            <v>0</v>
          </cell>
          <cell r="L726">
            <v>39804.81</v>
          </cell>
          <cell r="M726">
            <v>198282043.77000001</v>
          </cell>
          <cell r="N726">
            <v>0</v>
          </cell>
          <cell r="O726">
            <v>198282043.77000001</v>
          </cell>
        </row>
        <row r="727">
          <cell r="B727" t="str">
            <v>4269</v>
          </cell>
          <cell r="C727" t="str">
            <v>Special purpose supplies</v>
          </cell>
          <cell r="F727">
            <v>0</v>
          </cell>
          <cell r="G727">
            <v>1328144561.03</v>
          </cell>
          <cell r="H727">
            <v>0</v>
          </cell>
          <cell r="I727">
            <v>1328144561.03</v>
          </cell>
          <cell r="J727">
            <v>16595521.42</v>
          </cell>
          <cell r="K727">
            <v>0</v>
          </cell>
          <cell r="L727">
            <v>16595521.42</v>
          </cell>
          <cell r="M727">
            <v>1344740082.45</v>
          </cell>
          <cell r="N727">
            <v>0</v>
          </cell>
          <cell r="O727">
            <v>1344740082.45</v>
          </cell>
        </row>
        <row r="728">
          <cell r="B728" t="str">
            <v>426911</v>
          </cell>
          <cell r="C728" t="str">
            <v>Special purpose supplies</v>
          </cell>
          <cell r="D728" t="str">
            <v>P2</v>
          </cell>
          <cell r="E728">
            <v>22</v>
          </cell>
          <cell r="F728">
            <v>0</v>
          </cell>
          <cell r="G728">
            <v>261866094.30000001</v>
          </cell>
          <cell r="H728">
            <v>0</v>
          </cell>
          <cell r="I728">
            <v>261866094.30000001</v>
          </cell>
          <cell r="J728">
            <v>10334466.25</v>
          </cell>
          <cell r="K728">
            <v>0</v>
          </cell>
          <cell r="L728">
            <v>10334466.25</v>
          </cell>
          <cell r="M728">
            <v>272200560.55000001</v>
          </cell>
          <cell r="N728">
            <v>0</v>
          </cell>
          <cell r="O728">
            <v>272200560.55000001</v>
          </cell>
        </row>
        <row r="729">
          <cell r="B729" t="str">
            <v>426912</v>
          </cell>
          <cell r="C729">
            <v>0</v>
          </cell>
          <cell r="D729" t="str">
            <v>P2</v>
          </cell>
          <cell r="E729">
            <v>22</v>
          </cell>
          <cell r="F729">
            <v>0</v>
          </cell>
          <cell r="G729">
            <v>120880803.54000001</v>
          </cell>
          <cell r="H729">
            <v>0</v>
          </cell>
          <cell r="I729">
            <v>120880803.54000001</v>
          </cell>
          <cell r="J729">
            <v>1144549</v>
          </cell>
          <cell r="K729">
            <v>0</v>
          </cell>
          <cell r="L729">
            <v>1144549</v>
          </cell>
          <cell r="M729">
            <v>122025352.54000001</v>
          </cell>
          <cell r="N729">
            <v>0</v>
          </cell>
          <cell r="O729">
            <v>122025352.54000001</v>
          </cell>
        </row>
        <row r="730">
          <cell r="B730" t="str">
            <v>426913</v>
          </cell>
          <cell r="C730">
            <v>0</v>
          </cell>
          <cell r="D730" t="str">
            <v>P2</v>
          </cell>
          <cell r="E730">
            <v>22</v>
          </cell>
          <cell r="F730">
            <v>0</v>
          </cell>
          <cell r="G730">
            <v>32734474.879999999</v>
          </cell>
          <cell r="H730">
            <v>0</v>
          </cell>
          <cell r="I730">
            <v>32734474.879999999</v>
          </cell>
          <cell r="J730">
            <v>2102950.09</v>
          </cell>
          <cell r="K730">
            <v>0</v>
          </cell>
          <cell r="L730">
            <v>2102950.09</v>
          </cell>
          <cell r="M730">
            <v>34837424.969999999</v>
          </cell>
          <cell r="N730">
            <v>0</v>
          </cell>
          <cell r="O730">
            <v>34837424.969999999</v>
          </cell>
        </row>
        <row r="731">
          <cell r="B731" t="str">
            <v>426914</v>
          </cell>
          <cell r="C731">
            <v>0</v>
          </cell>
          <cell r="F731">
            <v>0</v>
          </cell>
          <cell r="G731">
            <v>1233600</v>
          </cell>
          <cell r="H731">
            <v>0</v>
          </cell>
          <cell r="I731">
            <v>1233600</v>
          </cell>
          <cell r="J731">
            <v>0</v>
          </cell>
          <cell r="K731">
            <v>0</v>
          </cell>
          <cell r="L731">
            <v>0</v>
          </cell>
          <cell r="M731">
            <v>1233600</v>
          </cell>
          <cell r="N731">
            <v>0</v>
          </cell>
          <cell r="O731">
            <v>1233600</v>
          </cell>
        </row>
        <row r="732">
          <cell r="B732" t="str">
            <v>426919</v>
          </cell>
          <cell r="C732">
            <v>0</v>
          </cell>
          <cell r="D732" t="str">
            <v>P2</v>
          </cell>
          <cell r="E732">
            <v>22</v>
          </cell>
          <cell r="F732">
            <v>0</v>
          </cell>
          <cell r="G732">
            <v>808877039.60000002</v>
          </cell>
          <cell r="H732">
            <v>0</v>
          </cell>
          <cell r="I732">
            <v>808877039.60000002</v>
          </cell>
          <cell r="J732">
            <v>3013556.08</v>
          </cell>
          <cell r="K732">
            <v>0</v>
          </cell>
          <cell r="L732">
            <v>3013556.08</v>
          </cell>
          <cell r="M732">
            <v>811890595.67999995</v>
          </cell>
          <cell r="N732">
            <v>0</v>
          </cell>
          <cell r="O732">
            <v>811890595.67999995</v>
          </cell>
        </row>
        <row r="733">
          <cell r="B733" t="str">
            <v>4411</v>
          </cell>
          <cell r="C733" t="str">
            <v>Interest payments on domestic securities</v>
          </cell>
          <cell r="F733">
            <v>0</v>
          </cell>
          <cell r="G733">
            <v>62461677410.470001</v>
          </cell>
          <cell r="H733">
            <v>0</v>
          </cell>
          <cell r="I733">
            <v>62461677410.470001</v>
          </cell>
          <cell r="J733">
            <v>0</v>
          </cell>
          <cell r="K733">
            <v>0</v>
          </cell>
          <cell r="L733">
            <v>0</v>
          </cell>
          <cell r="M733">
            <v>62461677410.470001</v>
          </cell>
          <cell r="N733">
            <v>0</v>
          </cell>
          <cell r="O733">
            <v>62461677410.470001</v>
          </cell>
        </row>
        <row r="734">
          <cell r="B734" t="str">
            <v>441111</v>
          </cell>
          <cell r="C734" t="str">
            <v>InterestPments on domestic short-term securities</v>
          </cell>
          <cell r="D734" t="str">
            <v>D41P</v>
          </cell>
          <cell r="E734">
            <v>24</v>
          </cell>
          <cell r="F734">
            <v>0</v>
          </cell>
          <cell r="G734">
            <v>575199933.92999995</v>
          </cell>
          <cell r="H734">
            <v>0</v>
          </cell>
          <cell r="I734">
            <v>575199933.92999995</v>
          </cell>
          <cell r="J734">
            <v>0</v>
          </cell>
          <cell r="K734">
            <v>0</v>
          </cell>
          <cell r="L734">
            <v>0</v>
          </cell>
          <cell r="M734">
            <v>575199933.92999995</v>
          </cell>
          <cell r="N734">
            <v>0</v>
          </cell>
          <cell r="O734">
            <v>575199933.92999995</v>
          </cell>
        </row>
        <row r="735">
          <cell r="B735" t="str">
            <v>441121</v>
          </cell>
          <cell r="C735" t="str">
            <v>InterestPments on domestic long-term securities</v>
          </cell>
          <cell r="D735" t="str">
            <v>D41P</v>
          </cell>
          <cell r="E735">
            <v>24</v>
          </cell>
          <cell r="F735">
            <v>0</v>
          </cell>
          <cell r="G735">
            <v>61886477476.540001</v>
          </cell>
          <cell r="H735">
            <v>0</v>
          </cell>
          <cell r="I735">
            <v>61886477476.540001</v>
          </cell>
          <cell r="J735">
            <v>0</v>
          </cell>
          <cell r="K735">
            <v>0</v>
          </cell>
          <cell r="L735">
            <v>0</v>
          </cell>
          <cell r="M735">
            <v>61886477476.540001</v>
          </cell>
          <cell r="N735">
            <v>0</v>
          </cell>
          <cell r="O735">
            <v>61886477476.540001</v>
          </cell>
        </row>
        <row r="736">
          <cell r="B736" t="str">
            <v>4412</v>
          </cell>
          <cell r="C736" t="str">
            <v>Interest payments to other levels of government</v>
          </cell>
          <cell r="F736">
            <v>0</v>
          </cell>
          <cell r="G736">
            <v>24156.91</v>
          </cell>
          <cell r="H736">
            <v>0</v>
          </cell>
          <cell r="I736">
            <v>24156.91</v>
          </cell>
          <cell r="J736">
            <v>0</v>
          </cell>
          <cell r="K736">
            <v>0</v>
          </cell>
          <cell r="L736">
            <v>0</v>
          </cell>
          <cell r="M736">
            <v>24156.91</v>
          </cell>
          <cell r="N736">
            <v>0</v>
          </cell>
          <cell r="O736">
            <v>24156.91</v>
          </cell>
        </row>
        <row r="737">
          <cell r="B737" t="str">
            <v>441252</v>
          </cell>
          <cell r="C737" t="str">
            <v>Interest paid PIO Fund</v>
          </cell>
          <cell r="F737">
            <v>0</v>
          </cell>
          <cell r="G737">
            <v>24156.91</v>
          </cell>
          <cell r="H737">
            <v>0</v>
          </cell>
          <cell r="I737">
            <v>24156.91</v>
          </cell>
          <cell r="J737">
            <v>0</v>
          </cell>
          <cell r="K737">
            <v>0</v>
          </cell>
          <cell r="L737">
            <v>0</v>
          </cell>
          <cell r="M737">
            <v>24156.91</v>
          </cell>
          <cell r="N737">
            <v>0</v>
          </cell>
          <cell r="O737">
            <v>24156.91</v>
          </cell>
        </row>
        <row r="738">
          <cell r="B738" t="str">
            <v>4414</v>
          </cell>
          <cell r="C738" t="str">
            <v>Interest payments to domestic commercial banks</v>
          </cell>
          <cell r="F738">
            <v>0</v>
          </cell>
          <cell r="G738">
            <v>582577304.21000004</v>
          </cell>
          <cell r="H738">
            <v>0</v>
          </cell>
          <cell r="I738">
            <v>582577304.21000004</v>
          </cell>
          <cell r="J738">
            <v>0</v>
          </cell>
          <cell r="K738">
            <v>0</v>
          </cell>
          <cell r="L738">
            <v>0</v>
          </cell>
          <cell r="M738">
            <v>582577304.21000004</v>
          </cell>
          <cell r="N738">
            <v>0</v>
          </cell>
          <cell r="O738">
            <v>582577304.21000004</v>
          </cell>
        </row>
        <row r="739">
          <cell r="B739" t="str">
            <v>441411</v>
          </cell>
          <cell r="C739" t="str">
            <v>InterestPments to domestic commercial banks</v>
          </cell>
          <cell r="D739" t="str">
            <v>D41P</v>
          </cell>
          <cell r="E739">
            <v>24</v>
          </cell>
          <cell r="F739">
            <v>0</v>
          </cell>
          <cell r="G739">
            <v>582577304.21000004</v>
          </cell>
          <cell r="H739">
            <v>0</v>
          </cell>
          <cell r="I739">
            <v>582577304.21000004</v>
          </cell>
          <cell r="J739">
            <v>0</v>
          </cell>
          <cell r="K739">
            <v>0</v>
          </cell>
          <cell r="L739">
            <v>0</v>
          </cell>
          <cell r="M739">
            <v>582577304.21000004</v>
          </cell>
          <cell r="N739">
            <v>0</v>
          </cell>
          <cell r="O739">
            <v>582577304.21000004</v>
          </cell>
        </row>
        <row r="740">
          <cell r="B740" t="str">
            <v>4421</v>
          </cell>
          <cell r="C740" t="str">
            <v>Interest payments on foreign securities</v>
          </cell>
          <cell r="F740">
            <v>0</v>
          </cell>
          <cell r="G740">
            <v>34420789873.940002</v>
          </cell>
          <cell r="H740">
            <v>0</v>
          </cell>
          <cell r="I740">
            <v>34420789873.940002</v>
          </cell>
          <cell r="J740">
            <v>0</v>
          </cell>
          <cell r="K740">
            <v>0</v>
          </cell>
          <cell r="L740">
            <v>0</v>
          </cell>
          <cell r="M740">
            <v>34420789873.940002</v>
          </cell>
          <cell r="N740">
            <v>0</v>
          </cell>
          <cell r="O740">
            <v>34420789873.940002</v>
          </cell>
        </row>
        <row r="741">
          <cell r="B741" t="str">
            <v>442121</v>
          </cell>
          <cell r="C741" t="str">
            <v>InterestPments on long term foreign securities</v>
          </cell>
          <cell r="D741" t="str">
            <v>D41P</v>
          </cell>
          <cell r="E741">
            <v>24</v>
          </cell>
          <cell r="F741">
            <v>0</v>
          </cell>
          <cell r="G741">
            <v>34420789873.940002</v>
          </cell>
          <cell r="H741">
            <v>0</v>
          </cell>
          <cell r="I741">
            <v>34420789873.940002</v>
          </cell>
          <cell r="J741">
            <v>0</v>
          </cell>
          <cell r="K741">
            <v>0</v>
          </cell>
          <cell r="L741">
            <v>0</v>
          </cell>
          <cell r="M741">
            <v>34420789873.940002</v>
          </cell>
          <cell r="N741">
            <v>0</v>
          </cell>
          <cell r="O741">
            <v>34420789873.940002</v>
          </cell>
        </row>
        <row r="742">
          <cell r="B742" t="str">
            <v>4422</v>
          </cell>
          <cell r="C742" t="str">
            <v>Interest payments to foreign governments</v>
          </cell>
          <cell r="F742">
            <v>0</v>
          </cell>
          <cell r="G742">
            <v>10883879571.33</v>
          </cell>
          <cell r="H742">
            <v>0</v>
          </cell>
          <cell r="I742">
            <v>10883879571.33</v>
          </cell>
          <cell r="J742">
            <v>0</v>
          </cell>
          <cell r="K742">
            <v>0</v>
          </cell>
          <cell r="L742">
            <v>0</v>
          </cell>
          <cell r="M742">
            <v>10883879571.33</v>
          </cell>
          <cell r="N742">
            <v>0</v>
          </cell>
          <cell r="O742">
            <v>10883879571.33</v>
          </cell>
        </row>
        <row r="743">
          <cell r="B743" t="str">
            <v>442211</v>
          </cell>
          <cell r="C743" t="str">
            <v>InterestPments to Paris Club</v>
          </cell>
          <cell r="D743" t="str">
            <v>D41P</v>
          </cell>
          <cell r="E743">
            <v>24</v>
          </cell>
          <cell r="F743">
            <v>0</v>
          </cell>
          <cell r="G743">
            <v>4435510118.3000002</v>
          </cell>
          <cell r="H743">
            <v>0</v>
          </cell>
          <cell r="I743">
            <v>4435510118.3000002</v>
          </cell>
          <cell r="J743">
            <v>0</v>
          </cell>
          <cell r="K743">
            <v>0</v>
          </cell>
          <cell r="L743">
            <v>0</v>
          </cell>
          <cell r="M743">
            <v>4435510118.3000002</v>
          </cell>
          <cell r="N743">
            <v>0</v>
          </cell>
          <cell r="O743">
            <v>4435510118.3000002</v>
          </cell>
        </row>
        <row r="744">
          <cell r="B744" t="str">
            <v>442221</v>
          </cell>
          <cell r="C744" t="str">
            <v>InterestPments to foreign import-export banks</v>
          </cell>
          <cell r="F744">
            <v>0</v>
          </cell>
          <cell r="G744">
            <v>982545746.69000006</v>
          </cell>
          <cell r="H744">
            <v>0</v>
          </cell>
          <cell r="I744">
            <v>982545746.69000006</v>
          </cell>
          <cell r="J744">
            <v>0</v>
          </cell>
          <cell r="K744">
            <v>0</v>
          </cell>
          <cell r="L744">
            <v>0</v>
          </cell>
          <cell r="M744">
            <v>982545746.69000006</v>
          </cell>
          <cell r="N744">
            <v>0</v>
          </cell>
          <cell r="O744">
            <v>982545746.69000006</v>
          </cell>
        </row>
        <row r="745">
          <cell r="B745" t="str">
            <v>442291</v>
          </cell>
          <cell r="C745" t="str">
            <v>InterestPments to other foreign governments</v>
          </cell>
          <cell r="D745" t="str">
            <v>D41P</v>
          </cell>
          <cell r="E745">
            <v>24</v>
          </cell>
          <cell r="F745">
            <v>0</v>
          </cell>
          <cell r="G745">
            <v>5465823706.3400002</v>
          </cell>
          <cell r="H745">
            <v>0</v>
          </cell>
          <cell r="I745">
            <v>5465823706.3400002</v>
          </cell>
          <cell r="J745">
            <v>0</v>
          </cell>
          <cell r="K745">
            <v>0</v>
          </cell>
          <cell r="L745">
            <v>0</v>
          </cell>
          <cell r="M745">
            <v>5465823706.3400002</v>
          </cell>
          <cell r="N745">
            <v>0</v>
          </cell>
          <cell r="O745">
            <v>5465823706.3400002</v>
          </cell>
        </row>
        <row r="746">
          <cell r="B746" t="str">
            <v>4423</v>
          </cell>
          <cell r="C746" t="str">
            <v>Interest payments to multi-lateral institutions</v>
          </cell>
          <cell r="F746">
            <v>0</v>
          </cell>
          <cell r="G746">
            <v>4380362469.96</v>
          </cell>
          <cell r="H746">
            <v>20572367.760000002</v>
          </cell>
          <cell r="I746">
            <v>4359790102.1999998</v>
          </cell>
          <cell r="J746">
            <v>0</v>
          </cell>
          <cell r="K746">
            <v>0</v>
          </cell>
          <cell r="L746">
            <v>0</v>
          </cell>
          <cell r="M746">
            <v>4380362469.96</v>
          </cell>
          <cell r="N746">
            <v>20572367.760000002</v>
          </cell>
          <cell r="O746">
            <v>4359790102.1999998</v>
          </cell>
        </row>
        <row r="747">
          <cell r="B747" t="str">
            <v>442311</v>
          </cell>
          <cell r="C747" t="str">
            <v>InterestPments to the World Bank</v>
          </cell>
          <cell r="D747" t="str">
            <v>D41P</v>
          </cell>
          <cell r="E747">
            <v>24</v>
          </cell>
          <cell r="F747">
            <v>0</v>
          </cell>
          <cell r="G747">
            <v>575913482.48000002</v>
          </cell>
          <cell r="H747">
            <v>0</v>
          </cell>
          <cell r="I747">
            <v>575913482.48000002</v>
          </cell>
          <cell r="J747">
            <v>0</v>
          </cell>
          <cell r="K747">
            <v>0</v>
          </cell>
          <cell r="L747">
            <v>0</v>
          </cell>
          <cell r="M747">
            <v>575913482.48000002</v>
          </cell>
          <cell r="N747">
            <v>0</v>
          </cell>
          <cell r="O747">
            <v>575913482.48000002</v>
          </cell>
        </row>
        <row r="748">
          <cell r="B748" t="str">
            <v>442321</v>
          </cell>
          <cell r="C748" t="str">
            <v>InterestPments to IBRD</v>
          </cell>
          <cell r="D748" t="str">
            <v>D41P</v>
          </cell>
          <cell r="E748">
            <v>24</v>
          </cell>
          <cell r="F748">
            <v>0</v>
          </cell>
          <cell r="G748">
            <v>2701226907.7800002</v>
          </cell>
          <cell r="H748">
            <v>20572367.760000002</v>
          </cell>
          <cell r="I748">
            <v>2680654540.02</v>
          </cell>
          <cell r="J748">
            <v>0</v>
          </cell>
          <cell r="K748">
            <v>0</v>
          </cell>
          <cell r="L748">
            <v>0</v>
          </cell>
          <cell r="M748">
            <v>2701226907.7800002</v>
          </cell>
          <cell r="N748">
            <v>20572367.760000002</v>
          </cell>
          <cell r="O748">
            <v>2680654540.02</v>
          </cell>
        </row>
        <row r="749">
          <cell r="B749" t="str">
            <v>442331</v>
          </cell>
          <cell r="C749" t="str">
            <v>InterestPments to EBRD</v>
          </cell>
          <cell r="F749">
            <v>0</v>
          </cell>
          <cell r="G749">
            <v>56122544.840000004</v>
          </cell>
          <cell r="H749">
            <v>0</v>
          </cell>
          <cell r="I749">
            <v>56122544.840000004</v>
          </cell>
          <cell r="J749">
            <v>0</v>
          </cell>
          <cell r="K749">
            <v>0</v>
          </cell>
          <cell r="L749">
            <v>0</v>
          </cell>
          <cell r="M749">
            <v>56122544.840000004</v>
          </cell>
          <cell r="N749">
            <v>0</v>
          </cell>
          <cell r="O749">
            <v>56122544.840000004</v>
          </cell>
        </row>
        <row r="750">
          <cell r="B750" t="str">
            <v>442341</v>
          </cell>
          <cell r="C750" t="str">
            <v>InterestPments to EIB</v>
          </cell>
          <cell r="D750" t="str">
            <v>D41P</v>
          </cell>
          <cell r="E750">
            <v>24</v>
          </cell>
          <cell r="F750">
            <v>0</v>
          </cell>
          <cell r="G750">
            <v>910526250.28999996</v>
          </cell>
          <cell r="H750">
            <v>0</v>
          </cell>
          <cell r="I750">
            <v>910526250.28999996</v>
          </cell>
          <cell r="J750">
            <v>0</v>
          </cell>
          <cell r="K750">
            <v>0</v>
          </cell>
          <cell r="L750">
            <v>0</v>
          </cell>
          <cell r="M750">
            <v>910526250.28999996</v>
          </cell>
          <cell r="N750">
            <v>0</v>
          </cell>
          <cell r="O750">
            <v>910526250.28999996</v>
          </cell>
        </row>
        <row r="751">
          <cell r="B751" t="str">
            <v>442351</v>
          </cell>
          <cell r="C751" t="str">
            <v>InterestPments to CEB</v>
          </cell>
          <cell r="F751">
            <v>0</v>
          </cell>
          <cell r="G751">
            <v>136573284.56999999</v>
          </cell>
          <cell r="H751">
            <v>0</v>
          </cell>
          <cell r="I751">
            <v>136573284.56999999</v>
          </cell>
          <cell r="J751">
            <v>0</v>
          </cell>
          <cell r="K751">
            <v>0</v>
          </cell>
          <cell r="L751">
            <v>0</v>
          </cell>
          <cell r="M751">
            <v>136573284.56999999</v>
          </cell>
          <cell r="N751">
            <v>0</v>
          </cell>
          <cell r="O751">
            <v>136573284.56999999</v>
          </cell>
        </row>
        <row r="752">
          <cell r="B752" t="str">
            <v>4424</v>
          </cell>
          <cell r="C752" t="str">
            <v>Interest payments to foreign commercial banks</v>
          </cell>
          <cell r="F752">
            <v>0</v>
          </cell>
          <cell r="G752">
            <v>4206029948.9299998</v>
          </cell>
          <cell r="H752">
            <v>0</v>
          </cell>
          <cell r="I752">
            <v>4206029948.9299998</v>
          </cell>
          <cell r="J752">
            <v>0</v>
          </cell>
          <cell r="K752">
            <v>0</v>
          </cell>
          <cell r="L752">
            <v>0</v>
          </cell>
          <cell r="M752">
            <v>4206029948.9299998</v>
          </cell>
          <cell r="N752">
            <v>0</v>
          </cell>
          <cell r="O752">
            <v>4206029948.9299998</v>
          </cell>
        </row>
        <row r="753">
          <cell r="B753" t="str">
            <v>442411</v>
          </cell>
          <cell r="C753" t="str">
            <v>InterestPments to London Club</v>
          </cell>
          <cell r="D753" t="str">
            <v>D41P</v>
          </cell>
          <cell r="E753">
            <v>24</v>
          </cell>
          <cell r="F753">
            <v>0</v>
          </cell>
          <cell r="G753">
            <v>2649244244.1300001</v>
          </cell>
          <cell r="H753">
            <v>0</v>
          </cell>
          <cell r="I753">
            <v>2649244244.1300001</v>
          </cell>
          <cell r="J753">
            <v>0</v>
          </cell>
          <cell r="K753">
            <v>0</v>
          </cell>
          <cell r="L753">
            <v>0</v>
          </cell>
          <cell r="M753">
            <v>2649244244.1300001</v>
          </cell>
          <cell r="N753">
            <v>0</v>
          </cell>
          <cell r="O753">
            <v>2649244244.1300001</v>
          </cell>
        </row>
        <row r="754">
          <cell r="B754" t="str">
            <v>442491</v>
          </cell>
          <cell r="C754" t="str">
            <v>InterestPments to other foreign commercial banks</v>
          </cell>
          <cell r="F754">
            <v>0</v>
          </cell>
          <cell r="G754">
            <v>1556785704.8</v>
          </cell>
          <cell r="H754">
            <v>0</v>
          </cell>
          <cell r="I754">
            <v>1556785704.8</v>
          </cell>
          <cell r="J754">
            <v>0</v>
          </cell>
          <cell r="K754">
            <v>0</v>
          </cell>
          <cell r="L754">
            <v>0</v>
          </cell>
          <cell r="M754">
            <v>1556785704.8</v>
          </cell>
          <cell r="N754">
            <v>0</v>
          </cell>
          <cell r="O754">
            <v>1556785704.8</v>
          </cell>
        </row>
        <row r="755">
          <cell r="B755" t="str">
            <v>4425</v>
          </cell>
          <cell r="C755" t="str">
            <v>Interest payments to other foreign suppliers ofcredit</v>
          </cell>
          <cell r="F755">
            <v>0</v>
          </cell>
          <cell r="G755">
            <v>619093150.74000001</v>
          </cell>
          <cell r="H755">
            <v>26512.18</v>
          </cell>
          <cell r="I755">
            <v>619066638.55999994</v>
          </cell>
          <cell r="J755">
            <v>0</v>
          </cell>
          <cell r="K755">
            <v>0</v>
          </cell>
          <cell r="L755">
            <v>0</v>
          </cell>
          <cell r="M755">
            <v>619093150.74000001</v>
          </cell>
          <cell r="N755">
            <v>26512.18</v>
          </cell>
          <cell r="O755">
            <v>619066638.55999994</v>
          </cell>
        </row>
        <row r="756">
          <cell r="B756" t="str">
            <v>442511</v>
          </cell>
          <cell r="C756" t="str">
            <v>InterestPments to other foreign suppliers of credit</v>
          </cell>
          <cell r="F756">
            <v>0</v>
          </cell>
          <cell r="G756">
            <v>619093150.74000001</v>
          </cell>
          <cell r="H756">
            <v>26512.18</v>
          </cell>
          <cell r="I756">
            <v>619066638.55999994</v>
          </cell>
          <cell r="J756">
            <v>0</v>
          </cell>
          <cell r="K756">
            <v>0</v>
          </cell>
          <cell r="L756">
            <v>0</v>
          </cell>
          <cell r="M756">
            <v>619093150.74000001</v>
          </cell>
          <cell r="N756">
            <v>26512.18</v>
          </cell>
          <cell r="O756">
            <v>619066638.55999994</v>
          </cell>
        </row>
        <row r="757">
          <cell r="B757" t="str">
            <v>4431</v>
          </cell>
          <cell r="C757" t="str">
            <v>Interest payments on activated contingentliabilities</v>
          </cell>
          <cell r="F757">
            <v>0</v>
          </cell>
          <cell r="G757">
            <v>7402909049.1599998</v>
          </cell>
          <cell r="H757">
            <v>0</v>
          </cell>
          <cell r="I757">
            <v>7402909049.1599998</v>
          </cell>
          <cell r="J757">
            <v>0</v>
          </cell>
          <cell r="K757">
            <v>0</v>
          </cell>
          <cell r="L757">
            <v>0</v>
          </cell>
          <cell r="M757">
            <v>7402909049.1599998</v>
          </cell>
          <cell r="N757">
            <v>0</v>
          </cell>
          <cell r="O757">
            <v>7402909049.1599998</v>
          </cell>
        </row>
        <row r="758">
          <cell r="B758" t="str">
            <v>443111</v>
          </cell>
          <cell r="C758" t="str">
            <v>InterestPments on activated contingent liabilities</v>
          </cell>
          <cell r="F758">
            <v>0</v>
          </cell>
          <cell r="G758">
            <v>7402909049.1599998</v>
          </cell>
          <cell r="H758">
            <v>0</v>
          </cell>
          <cell r="I758">
            <v>7402909049.1599998</v>
          </cell>
          <cell r="J758">
            <v>0</v>
          </cell>
          <cell r="K758">
            <v>0</v>
          </cell>
          <cell r="L758">
            <v>0</v>
          </cell>
          <cell r="M758">
            <v>7402909049.1599998</v>
          </cell>
          <cell r="N758">
            <v>0</v>
          </cell>
          <cell r="O758">
            <v>7402909049.1599998</v>
          </cell>
        </row>
        <row r="759">
          <cell r="B759" t="str">
            <v>4442</v>
          </cell>
          <cell r="C759" t="str">
            <v>Penalty payments</v>
          </cell>
          <cell r="F759">
            <v>0</v>
          </cell>
          <cell r="G759">
            <v>64669.440000000002</v>
          </cell>
          <cell r="H759">
            <v>0</v>
          </cell>
          <cell r="I759">
            <v>64669.440000000002</v>
          </cell>
          <cell r="J759">
            <v>0</v>
          </cell>
          <cell r="K759">
            <v>0</v>
          </cell>
          <cell r="L759">
            <v>0</v>
          </cell>
          <cell r="M759">
            <v>64669.440000000002</v>
          </cell>
          <cell r="N759">
            <v>0</v>
          </cell>
          <cell r="O759">
            <v>64669.440000000002</v>
          </cell>
        </row>
        <row r="760">
          <cell r="B760" t="str">
            <v>444211</v>
          </cell>
          <cell r="C760" t="str">
            <v>PenaltyPments</v>
          </cell>
          <cell r="D760" t="str">
            <v>D75P</v>
          </cell>
          <cell r="E760">
            <v>2821</v>
          </cell>
          <cell r="F760">
            <v>0</v>
          </cell>
          <cell r="G760">
            <v>64669.440000000002</v>
          </cell>
          <cell r="H760">
            <v>0</v>
          </cell>
          <cell r="I760">
            <v>64669.440000000002</v>
          </cell>
          <cell r="J760">
            <v>0</v>
          </cell>
          <cell r="K760">
            <v>0</v>
          </cell>
          <cell r="L760">
            <v>0</v>
          </cell>
          <cell r="M760">
            <v>64669.440000000002</v>
          </cell>
          <cell r="N760">
            <v>0</v>
          </cell>
          <cell r="O760">
            <v>64669.440000000002</v>
          </cell>
        </row>
        <row r="761">
          <cell r="B761" t="str">
            <v>4443</v>
          </cell>
          <cell r="C761" t="str">
            <v>Borrowing related fees</v>
          </cell>
          <cell r="F761">
            <v>0</v>
          </cell>
          <cell r="G761">
            <v>821707608.33000004</v>
          </cell>
          <cell r="H761">
            <v>0</v>
          </cell>
          <cell r="I761">
            <v>821707608.33000004</v>
          </cell>
          <cell r="J761">
            <v>0</v>
          </cell>
          <cell r="K761">
            <v>0</v>
          </cell>
          <cell r="L761">
            <v>0</v>
          </cell>
          <cell r="M761">
            <v>821707608.33000004</v>
          </cell>
          <cell r="N761">
            <v>0</v>
          </cell>
          <cell r="O761">
            <v>821707608.33000004</v>
          </cell>
        </row>
        <row r="762">
          <cell r="B762" t="str">
            <v>444311</v>
          </cell>
          <cell r="C762" t="str">
            <v>Charges arising from borrowing</v>
          </cell>
          <cell r="D762" t="str">
            <v>P2</v>
          </cell>
          <cell r="E762">
            <v>22</v>
          </cell>
          <cell r="F762">
            <v>0</v>
          </cell>
          <cell r="G762">
            <v>113648802.97</v>
          </cell>
          <cell r="H762">
            <v>0</v>
          </cell>
          <cell r="I762">
            <v>113648802.97</v>
          </cell>
          <cell r="J762">
            <v>0</v>
          </cell>
          <cell r="K762">
            <v>0</v>
          </cell>
          <cell r="L762">
            <v>0</v>
          </cell>
          <cell r="M762">
            <v>113648802.97</v>
          </cell>
          <cell r="N762">
            <v>0</v>
          </cell>
          <cell r="O762">
            <v>113648802.97</v>
          </cell>
        </row>
        <row r="763">
          <cell r="B763" t="str">
            <v>444321</v>
          </cell>
          <cell r="C763" t="str">
            <v>Compensation expense for Commitment to World Bank</v>
          </cell>
          <cell r="D763" t="str">
            <v>D41P</v>
          </cell>
          <cell r="E763">
            <v>24</v>
          </cell>
          <cell r="F763">
            <v>0</v>
          </cell>
          <cell r="G763">
            <v>0</v>
          </cell>
          <cell r="H763">
            <v>0</v>
          </cell>
          <cell r="I763">
            <v>0</v>
          </cell>
          <cell r="J763">
            <v>0</v>
          </cell>
          <cell r="K763">
            <v>0</v>
          </cell>
          <cell r="L763">
            <v>0</v>
          </cell>
          <cell r="M763">
            <v>0</v>
          </cell>
          <cell r="N763">
            <v>0</v>
          </cell>
          <cell r="O763">
            <v>0</v>
          </cell>
        </row>
        <row r="764">
          <cell r="B764" t="str">
            <v>444322</v>
          </cell>
          <cell r="C764" t="str">
            <v>Costs of compensations for withdrawn funds International Bank for Reconstruction and Development (IBRD)</v>
          </cell>
          <cell r="D764" t="str">
            <v>D41P</v>
          </cell>
          <cell r="E764">
            <v>24</v>
          </cell>
          <cell r="F764">
            <v>0</v>
          </cell>
          <cell r="G764">
            <v>18029644.960000001</v>
          </cell>
          <cell r="H764">
            <v>0</v>
          </cell>
          <cell r="I764">
            <v>18029644.960000001</v>
          </cell>
          <cell r="J764">
            <v>0</v>
          </cell>
          <cell r="K764">
            <v>0</v>
          </cell>
          <cell r="L764">
            <v>0</v>
          </cell>
          <cell r="M764">
            <v>18029644.960000001</v>
          </cell>
          <cell r="N764">
            <v>0</v>
          </cell>
          <cell r="O764">
            <v>18029644.960000001</v>
          </cell>
        </row>
        <row r="765">
          <cell r="B765" t="str">
            <v>444323</v>
          </cell>
          <cell r="C765" t="str">
            <v>Compensation expense for Commitment to the European Bank for Reconstruction and Development (EBRD)</v>
          </cell>
          <cell r="D765" t="str">
            <v>D41P</v>
          </cell>
          <cell r="E765">
            <v>24</v>
          </cell>
          <cell r="F765">
            <v>0</v>
          </cell>
          <cell r="G765">
            <v>351106895.26999998</v>
          </cell>
          <cell r="H765">
            <v>0</v>
          </cell>
          <cell r="I765">
            <v>351106895.26999998</v>
          </cell>
          <cell r="J765">
            <v>0</v>
          </cell>
          <cell r="K765">
            <v>0</v>
          </cell>
          <cell r="L765">
            <v>0</v>
          </cell>
          <cell r="M765">
            <v>351106895.26999998</v>
          </cell>
          <cell r="N765">
            <v>0</v>
          </cell>
          <cell r="O765">
            <v>351106895.26999998</v>
          </cell>
        </row>
        <row r="766">
          <cell r="B766" t="str">
            <v>444326</v>
          </cell>
          <cell r="C766" t="str">
            <v>The cost of compensation for undrawn funds German Development Bank (KfW)</v>
          </cell>
          <cell r="D766" t="str">
            <v>D41P</v>
          </cell>
          <cell r="E766">
            <v>24</v>
          </cell>
          <cell r="F766">
            <v>0</v>
          </cell>
          <cell r="G766">
            <v>34414049.75</v>
          </cell>
          <cell r="H766">
            <v>0</v>
          </cell>
          <cell r="I766">
            <v>34414049.75</v>
          </cell>
          <cell r="J766">
            <v>0</v>
          </cell>
          <cell r="K766">
            <v>0</v>
          </cell>
          <cell r="L766">
            <v>0</v>
          </cell>
          <cell r="M766">
            <v>34414049.75</v>
          </cell>
          <cell r="N766">
            <v>0</v>
          </cell>
          <cell r="O766">
            <v>34414049.75</v>
          </cell>
        </row>
        <row r="767">
          <cell r="B767" t="str">
            <v>444327</v>
          </cell>
          <cell r="C767" t="str">
            <v>Compensation expense for Commitment Export-import Bank of China (Export-Import Bank of China)</v>
          </cell>
          <cell r="D767" t="str">
            <v>D41P</v>
          </cell>
          <cell r="E767">
            <v>24</v>
          </cell>
          <cell r="F767">
            <v>0</v>
          </cell>
          <cell r="G767">
            <v>102085407.77</v>
          </cell>
          <cell r="H767">
            <v>0</v>
          </cell>
          <cell r="I767">
            <v>102085407.77</v>
          </cell>
          <cell r="J767">
            <v>0</v>
          </cell>
          <cell r="K767">
            <v>0</v>
          </cell>
          <cell r="L767">
            <v>0</v>
          </cell>
          <cell r="M767">
            <v>102085407.77</v>
          </cell>
          <cell r="N767">
            <v>0</v>
          </cell>
          <cell r="O767">
            <v>102085407.77</v>
          </cell>
        </row>
        <row r="768">
          <cell r="B768" t="str">
            <v>444328</v>
          </cell>
          <cell r="C768" t="str">
            <v>The cost of compensation for undrawn funds other bilateral institutions</v>
          </cell>
          <cell r="D768" t="str">
            <v>D41P</v>
          </cell>
          <cell r="E768">
            <v>24</v>
          </cell>
          <cell r="F768">
            <v>0</v>
          </cell>
          <cell r="G768">
            <v>69543026.709999993</v>
          </cell>
          <cell r="H768">
            <v>0</v>
          </cell>
          <cell r="I768">
            <v>69543026.709999993</v>
          </cell>
          <cell r="J768">
            <v>0</v>
          </cell>
          <cell r="K768">
            <v>0</v>
          </cell>
          <cell r="L768">
            <v>0</v>
          </cell>
          <cell r="M768">
            <v>69543026.709999993</v>
          </cell>
          <cell r="N768">
            <v>0</v>
          </cell>
          <cell r="O768">
            <v>69543026.709999993</v>
          </cell>
        </row>
        <row r="769">
          <cell r="B769" t="str">
            <v>444331</v>
          </cell>
          <cell r="C769" t="str">
            <v>Cost estimates credit rating of the Republic of Serbia</v>
          </cell>
          <cell r="F769">
            <v>0</v>
          </cell>
          <cell r="G769">
            <v>47283081.149999999</v>
          </cell>
          <cell r="H769">
            <v>0</v>
          </cell>
          <cell r="I769">
            <v>47283081.149999999</v>
          </cell>
          <cell r="J769">
            <v>0</v>
          </cell>
          <cell r="K769">
            <v>0</v>
          </cell>
          <cell r="L769">
            <v>0</v>
          </cell>
          <cell r="M769">
            <v>47283081.149999999</v>
          </cell>
          <cell r="N769">
            <v>0</v>
          </cell>
          <cell r="O769">
            <v>47283081.149999999</v>
          </cell>
        </row>
        <row r="770">
          <cell r="B770" t="str">
            <v>444332</v>
          </cell>
          <cell r="C770" t="str">
            <v>Cost estimates credit rating of securities of the Republic of Serbia issued on the international financial market</v>
          </cell>
          <cell r="D770" t="str">
            <v>P2</v>
          </cell>
          <cell r="E770">
            <v>22</v>
          </cell>
          <cell r="F770">
            <v>0</v>
          </cell>
          <cell r="G770">
            <v>2745085</v>
          </cell>
          <cell r="H770">
            <v>0</v>
          </cell>
          <cell r="I770">
            <v>2745085</v>
          </cell>
          <cell r="J770">
            <v>0</v>
          </cell>
          <cell r="K770">
            <v>0</v>
          </cell>
          <cell r="L770">
            <v>0</v>
          </cell>
          <cell r="M770">
            <v>2745085</v>
          </cell>
          <cell r="N770">
            <v>0</v>
          </cell>
          <cell r="O770">
            <v>2745085</v>
          </cell>
        </row>
        <row r="771">
          <cell r="B771" t="str">
            <v>444339</v>
          </cell>
          <cell r="C771" t="str">
            <v>Other cost estimates credit rating</v>
          </cell>
          <cell r="D771" t="str">
            <v>P2</v>
          </cell>
          <cell r="E771">
            <v>22</v>
          </cell>
          <cell r="F771">
            <v>0</v>
          </cell>
          <cell r="G771">
            <v>653718</v>
          </cell>
          <cell r="H771">
            <v>0</v>
          </cell>
          <cell r="I771">
            <v>653718</v>
          </cell>
          <cell r="J771">
            <v>0</v>
          </cell>
          <cell r="K771">
            <v>0</v>
          </cell>
          <cell r="L771">
            <v>0</v>
          </cell>
          <cell r="M771">
            <v>653718</v>
          </cell>
          <cell r="N771">
            <v>0</v>
          </cell>
          <cell r="O771">
            <v>653718</v>
          </cell>
        </row>
        <row r="772">
          <cell r="B772" t="str">
            <v>444391</v>
          </cell>
          <cell r="C772" t="str">
            <v>Other associated costs of borrowing</v>
          </cell>
          <cell r="F772">
            <v>0</v>
          </cell>
          <cell r="G772">
            <v>82197896.75</v>
          </cell>
          <cell r="H772">
            <v>0</v>
          </cell>
          <cell r="I772">
            <v>82197896.75</v>
          </cell>
          <cell r="J772">
            <v>0</v>
          </cell>
          <cell r="K772">
            <v>0</v>
          </cell>
          <cell r="L772">
            <v>0</v>
          </cell>
          <cell r="M772">
            <v>82197896.75</v>
          </cell>
          <cell r="N772">
            <v>0</v>
          </cell>
          <cell r="O772">
            <v>82197896.75</v>
          </cell>
        </row>
        <row r="773">
          <cell r="B773" t="str">
            <v>4511</v>
          </cell>
          <cell r="C773" t="str">
            <v>Current subsidies to non-financial public corporations</v>
          </cell>
          <cell r="F773">
            <v>0</v>
          </cell>
          <cell r="G773">
            <v>67433608003.370003</v>
          </cell>
          <cell r="H773">
            <v>0</v>
          </cell>
          <cell r="I773">
            <v>67433608003.370003</v>
          </cell>
          <cell r="J773">
            <v>472830578.00999999</v>
          </cell>
          <cell r="K773">
            <v>0</v>
          </cell>
          <cell r="L773">
            <v>472830578.00999999</v>
          </cell>
          <cell r="M773">
            <v>67906438581.379997</v>
          </cell>
          <cell r="N773">
            <v>0</v>
          </cell>
          <cell r="O773">
            <v>67906438581.379997</v>
          </cell>
        </row>
        <row r="774">
          <cell r="B774" t="str">
            <v>451121</v>
          </cell>
          <cell r="C774" t="str">
            <v>Current subsidies to Serbian Railways forPment ofsalaries</v>
          </cell>
          <cell r="D774" t="str">
            <v>D39P</v>
          </cell>
          <cell r="E774">
            <v>25</v>
          </cell>
          <cell r="F774">
            <v>0</v>
          </cell>
          <cell r="G774">
            <v>11794999000</v>
          </cell>
          <cell r="H774">
            <v>0</v>
          </cell>
          <cell r="I774">
            <v>11794999000</v>
          </cell>
          <cell r="J774">
            <v>0</v>
          </cell>
          <cell r="K774">
            <v>0</v>
          </cell>
          <cell r="L774">
            <v>0</v>
          </cell>
          <cell r="M774">
            <v>11794999000</v>
          </cell>
          <cell r="N774">
            <v>0</v>
          </cell>
          <cell r="O774">
            <v>11794999000</v>
          </cell>
        </row>
        <row r="775">
          <cell r="B775" t="str">
            <v>451141</v>
          </cell>
          <cell r="C775" t="str">
            <v>Current subsidies for agriculture</v>
          </cell>
          <cell r="D775" t="str">
            <v>D31P</v>
          </cell>
          <cell r="E775">
            <v>25</v>
          </cell>
          <cell r="F775">
            <v>0</v>
          </cell>
          <cell r="G775">
            <v>25125590350.59</v>
          </cell>
          <cell r="H775">
            <v>0</v>
          </cell>
          <cell r="I775">
            <v>25125590350.59</v>
          </cell>
          <cell r="J775">
            <v>472830578.00999999</v>
          </cell>
          <cell r="K775">
            <v>0</v>
          </cell>
          <cell r="L775">
            <v>472830578.00999999</v>
          </cell>
          <cell r="M775">
            <v>25598420928.599998</v>
          </cell>
          <cell r="N775">
            <v>0</v>
          </cell>
          <cell r="O775">
            <v>25598420928.599998</v>
          </cell>
        </row>
        <row r="776">
          <cell r="B776" t="str">
            <v>451191</v>
          </cell>
          <cell r="C776" t="str">
            <v>Current subsidies to other non-financial public corporations</v>
          </cell>
          <cell r="D776" t="str">
            <v>D39P</v>
          </cell>
          <cell r="E776">
            <v>25</v>
          </cell>
          <cell r="F776">
            <v>0</v>
          </cell>
          <cell r="G776">
            <v>30513018652.779999</v>
          </cell>
          <cell r="H776">
            <v>0</v>
          </cell>
          <cell r="I776">
            <v>30513018652.779999</v>
          </cell>
          <cell r="J776">
            <v>0</v>
          </cell>
          <cell r="K776">
            <v>0</v>
          </cell>
          <cell r="L776">
            <v>0</v>
          </cell>
          <cell r="M776">
            <v>30513018652.779999</v>
          </cell>
          <cell r="N776">
            <v>0</v>
          </cell>
          <cell r="O776">
            <v>30513018652.779999</v>
          </cell>
        </row>
        <row r="777">
          <cell r="B777" t="str">
            <v>4512</v>
          </cell>
          <cell r="C777" t="str">
            <v>Capital subsidies to non-financial public corporations</v>
          </cell>
          <cell r="F777">
            <v>0</v>
          </cell>
          <cell r="G777">
            <v>13000000</v>
          </cell>
          <cell r="H777">
            <v>0</v>
          </cell>
          <cell r="I777">
            <v>13000000</v>
          </cell>
          <cell r="J777">
            <v>0</v>
          </cell>
          <cell r="K777">
            <v>0</v>
          </cell>
          <cell r="L777">
            <v>0</v>
          </cell>
          <cell r="M777">
            <v>13000000</v>
          </cell>
          <cell r="N777">
            <v>0</v>
          </cell>
          <cell r="O777">
            <v>13000000</v>
          </cell>
        </row>
        <row r="778">
          <cell r="B778" t="str">
            <v>451291</v>
          </cell>
          <cell r="C778" t="str">
            <v>Capital subsidies to other non-financial public corporations</v>
          </cell>
          <cell r="F778">
            <v>0</v>
          </cell>
          <cell r="G778">
            <v>13000000</v>
          </cell>
          <cell r="H778">
            <v>0</v>
          </cell>
          <cell r="I778">
            <v>13000000</v>
          </cell>
          <cell r="J778">
            <v>0</v>
          </cell>
          <cell r="K778">
            <v>0</v>
          </cell>
          <cell r="L778">
            <v>0</v>
          </cell>
          <cell r="M778">
            <v>13000000</v>
          </cell>
          <cell r="N778">
            <v>0</v>
          </cell>
          <cell r="O778">
            <v>13000000</v>
          </cell>
        </row>
        <row r="779">
          <cell r="B779" t="str">
            <v>4521</v>
          </cell>
          <cell r="C779" t="str">
            <v>Current subsidies to private financial corporations</v>
          </cell>
          <cell r="F779">
            <v>0</v>
          </cell>
          <cell r="G779">
            <v>489957366.30000001</v>
          </cell>
          <cell r="H779">
            <v>0</v>
          </cell>
          <cell r="I779">
            <v>489957366.30000001</v>
          </cell>
          <cell r="J779">
            <v>0</v>
          </cell>
          <cell r="K779">
            <v>0</v>
          </cell>
          <cell r="L779">
            <v>0</v>
          </cell>
          <cell r="M779">
            <v>489957366.30000001</v>
          </cell>
          <cell r="N779">
            <v>0</v>
          </cell>
          <cell r="O779">
            <v>489957366.30000001</v>
          </cell>
        </row>
        <row r="780">
          <cell r="B780" t="str">
            <v>452111</v>
          </cell>
          <cell r="C780" t="str">
            <v>Current subsidies to commercial and trade banks</v>
          </cell>
          <cell r="F780">
            <v>0</v>
          </cell>
          <cell r="G780">
            <v>489957366.30000001</v>
          </cell>
          <cell r="H780">
            <v>0</v>
          </cell>
          <cell r="I780">
            <v>489957366.30000001</v>
          </cell>
          <cell r="J780">
            <v>0</v>
          </cell>
          <cell r="K780">
            <v>0</v>
          </cell>
          <cell r="L780">
            <v>0</v>
          </cell>
          <cell r="M780">
            <v>489957366.30000001</v>
          </cell>
          <cell r="N780">
            <v>0</v>
          </cell>
          <cell r="O780">
            <v>489957366.30000001</v>
          </cell>
        </row>
        <row r="781">
          <cell r="B781" t="str">
            <v>4541</v>
          </cell>
          <cell r="C781" t="str">
            <v>Current subsidies to private enterprises</v>
          </cell>
          <cell r="F781">
            <v>0</v>
          </cell>
          <cell r="G781">
            <v>8327810887.7799997</v>
          </cell>
          <cell r="H781">
            <v>0</v>
          </cell>
          <cell r="I781">
            <v>8327810887.7799997</v>
          </cell>
          <cell r="J781">
            <v>0</v>
          </cell>
          <cell r="K781">
            <v>0</v>
          </cell>
          <cell r="L781">
            <v>0</v>
          </cell>
          <cell r="M781">
            <v>8327810887.7799997</v>
          </cell>
          <cell r="N781">
            <v>0</v>
          </cell>
          <cell r="O781">
            <v>8327810887.7799997</v>
          </cell>
        </row>
        <row r="782">
          <cell r="B782" t="str">
            <v>454111</v>
          </cell>
          <cell r="C782" t="str">
            <v>Current subsidies to private enterprises</v>
          </cell>
          <cell r="D782" t="str">
            <v>D39P</v>
          </cell>
          <cell r="E782">
            <v>25</v>
          </cell>
          <cell r="F782">
            <v>0</v>
          </cell>
          <cell r="G782">
            <v>8327810887.7799997</v>
          </cell>
          <cell r="H782">
            <v>0</v>
          </cell>
          <cell r="I782">
            <v>8327810887.7799997</v>
          </cell>
          <cell r="J782">
            <v>0</v>
          </cell>
          <cell r="K782">
            <v>0</v>
          </cell>
          <cell r="L782">
            <v>0</v>
          </cell>
          <cell r="M782">
            <v>8327810887.7799997</v>
          </cell>
          <cell r="N782">
            <v>0</v>
          </cell>
          <cell r="O782">
            <v>8327810887.7799997</v>
          </cell>
        </row>
        <row r="783">
          <cell r="B783" t="str">
            <v>4542</v>
          </cell>
          <cell r="C783" t="str">
            <v>Capital subsidies to private enterprises</v>
          </cell>
          <cell r="F783">
            <v>0</v>
          </cell>
          <cell r="G783">
            <v>75247454.099999994</v>
          </cell>
          <cell r="H783">
            <v>0</v>
          </cell>
          <cell r="I783">
            <v>75247454.099999994</v>
          </cell>
          <cell r="J783">
            <v>54980159.990000002</v>
          </cell>
          <cell r="K783">
            <v>0</v>
          </cell>
          <cell r="L783">
            <v>54980159.990000002</v>
          </cell>
          <cell r="M783">
            <v>130227614.09</v>
          </cell>
          <cell r="N783">
            <v>0</v>
          </cell>
          <cell r="O783">
            <v>130227614.09</v>
          </cell>
        </row>
        <row r="784">
          <cell r="B784" t="str">
            <v>454211</v>
          </cell>
          <cell r="C784" t="str">
            <v>Capital subsidies to private enterprises</v>
          </cell>
          <cell r="D784" t="str">
            <v>D92P</v>
          </cell>
          <cell r="E784">
            <v>2822</v>
          </cell>
          <cell r="F784">
            <v>0</v>
          </cell>
          <cell r="G784">
            <v>75247454.099999994</v>
          </cell>
          <cell r="H784">
            <v>0</v>
          </cell>
          <cell r="I784">
            <v>75247454.099999994</v>
          </cell>
          <cell r="J784">
            <v>54980159.990000002</v>
          </cell>
          <cell r="K784">
            <v>0</v>
          </cell>
          <cell r="L784">
            <v>54980159.990000002</v>
          </cell>
          <cell r="M784">
            <v>130227614.09</v>
          </cell>
          <cell r="N784">
            <v>0</v>
          </cell>
          <cell r="O784">
            <v>130227614.09</v>
          </cell>
        </row>
        <row r="785">
          <cell r="B785" t="str">
            <v>4611</v>
          </cell>
          <cell r="C785" t="str">
            <v>Current grants to foreign governments</v>
          </cell>
          <cell r="F785">
            <v>0</v>
          </cell>
          <cell r="G785">
            <v>266356543.37</v>
          </cell>
          <cell r="H785">
            <v>0</v>
          </cell>
          <cell r="I785">
            <v>266356543.37</v>
          </cell>
          <cell r="J785">
            <v>0</v>
          </cell>
          <cell r="K785">
            <v>0</v>
          </cell>
          <cell r="L785">
            <v>0</v>
          </cell>
          <cell r="M785">
            <v>266356543.37</v>
          </cell>
          <cell r="N785">
            <v>0</v>
          </cell>
          <cell r="O785">
            <v>266356543.37</v>
          </cell>
        </row>
        <row r="786">
          <cell r="B786" t="str">
            <v>461111</v>
          </cell>
          <cell r="C786" t="str">
            <v>Current grants to foreign governments</v>
          </cell>
          <cell r="D786" t="str">
            <v>D74P</v>
          </cell>
          <cell r="E786">
            <v>2611</v>
          </cell>
          <cell r="F786">
            <v>0</v>
          </cell>
          <cell r="G786">
            <v>266356543.37</v>
          </cell>
          <cell r="H786">
            <v>0</v>
          </cell>
          <cell r="I786">
            <v>266356543.37</v>
          </cell>
          <cell r="J786">
            <v>0</v>
          </cell>
          <cell r="K786">
            <v>0</v>
          </cell>
          <cell r="L786">
            <v>0</v>
          </cell>
          <cell r="M786">
            <v>266356543.37</v>
          </cell>
          <cell r="N786">
            <v>0</v>
          </cell>
          <cell r="O786">
            <v>266356543.37</v>
          </cell>
        </row>
        <row r="787">
          <cell r="B787" t="str">
            <v>4621</v>
          </cell>
          <cell r="C787" t="str">
            <v>Current grants to international organizations</v>
          </cell>
          <cell r="F787">
            <v>0</v>
          </cell>
          <cell r="G787">
            <v>2573972157.8200002</v>
          </cell>
          <cell r="H787">
            <v>0</v>
          </cell>
          <cell r="I787">
            <v>2573972157.8200002</v>
          </cell>
          <cell r="J787">
            <v>748235.14</v>
          </cell>
          <cell r="K787">
            <v>0</v>
          </cell>
          <cell r="L787">
            <v>748235.14</v>
          </cell>
          <cell r="M787">
            <v>2574720392.96</v>
          </cell>
          <cell r="N787">
            <v>0</v>
          </cell>
          <cell r="O787">
            <v>2574720392.96</v>
          </cell>
        </row>
        <row r="788">
          <cell r="B788" t="str">
            <v>462111</v>
          </cell>
          <cell r="C788" t="str">
            <v>Current grants to the International Red Cross</v>
          </cell>
          <cell r="F788">
            <v>0</v>
          </cell>
          <cell r="G788" t="str">
            <v>537,28</v>
          </cell>
          <cell r="H788">
            <v>0</v>
          </cell>
          <cell r="I788" t="str">
            <v>537,28</v>
          </cell>
          <cell r="J788">
            <v>0</v>
          </cell>
          <cell r="K788">
            <v>0</v>
          </cell>
          <cell r="L788">
            <v>0</v>
          </cell>
          <cell r="M788" t="str">
            <v>537,28</v>
          </cell>
          <cell r="N788">
            <v>0</v>
          </cell>
          <cell r="O788">
            <v>537.28</v>
          </cell>
        </row>
        <row r="789">
          <cell r="B789" t="str">
            <v>462121</v>
          </cell>
          <cell r="C789" t="str">
            <v>Current grants for international membership fees</v>
          </cell>
          <cell r="D789" t="str">
            <v>D74P</v>
          </cell>
          <cell r="E789">
            <v>2611</v>
          </cell>
          <cell r="F789">
            <v>0</v>
          </cell>
          <cell r="G789">
            <v>892748962.74000001</v>
          </cell>
          <cell r="H789">
            <v>0</v>
          </cell>
          <cell r="I789">
            <v>892748962.74000001</v>
          </cell>
          <cell r="J789">
            <v>332195.59999999998</v>
          </cell>
          <cell r="K789">
            <v>0</v>
          </cell>
          <cell r="L789">
            <v>332195.59999999998</v>
          </cell>
          <cell r="M789">
            <v>893081158.34000003</v>
          </cell>
          <cell r="N789">
            <v>0</v>
          </cell>
          <cell r="O789">
            <v>893081158.34000003</v>
          </cell>
        </row>
        <row r="790">
          <cell r="B790" t="str">
            <v>462191</v>
          </cell>
          <cell r="C790" t="str">
            <v>Other current grants to international organizations</v>
          </cell>
          <cell r="D790" t="str">
            <v>D74P</v>
          </cell>
          <cell r="E790">
            <v>2611</v>
          </cell>
          <cell r="F790">
            <v>0</v>
          </cell>
          <cell r="G790">
            <v>1666103421.9000001</v>
          </cell>
          <cell r="H790">
            <v>0</v>
          </cell>
          <cell r="I790">
            <v>1666103421.9000001</v>
          </cell>
          <cell r="J790">
            <v>416039.54</v>
          </cell>
          <cell r="K790">
            <v>0</v>
          </cell>
          <cell r="L790">
            <v>416039.54</v>
          </cell>
          <cell r="M790">
            <v>1666519461.4400001</v>
          </cell>
          <cell r="N790">
            <v>0</v>
          </cell>
          <cell r="O790">
            <v>1666519461.4400001</v>
          </cell>
        </row>
        <row r="791">
          <cell r="B791" t="str">
            <v>4622</v>
          </cell>
          <cell r="C791" t="str">
            <v>Capital grants to international organizations</v>
          </cell>
          <cell r="F791">
            <v>0</v>
          </cell>
          <cell r="G791">
            <v>8000000</v>
          </cell>
          <cell r="H791">
            <v>0</v>
          </cell>
          <cell r="I791">
            <v>8000000</v>
          </cell>
          <cell r="J791">
            <v>0</v>
          </cell>
          <cell r="K791">
            <v>0</v>
          </cell>
          <cell r="L791">
            <v>0</v>
          </cell>
          <cell r="M791">
            <v>8000000</v>
          </cell>
          <cell r="N791">
            <v>0</v>
          </cell>
          <cell r="O791">
            <v>8000000</v>
          </cell>
        </row>
        <row r="792">
          <cell r="B792" t="str">
            <v>462291</v>
          </cell>
          <cell r="C792" t="str">
            <v>Other capital grants to international organizations</v>
          </cell>
          <cell r="D792" t="str">
            <v>D92P</v>
          </cell>
          <cell r="E792">
            <v>2822</v>
          </cell>
          <cell r="F792">
            <v>0</v>
          </cell>
          <cell r="G792">
            <v>8000000</v>
          </cell>
          <cell r="H792">
            <v>0</v>
          </cell>
          <cell r="I792">
            <v>8000000</v>
          </cell>
          <cell r="J792">
            <v>0</v>
          </cell>
          <cell r="K792">
            <v>0</v>
          </cell>
          <cell r="L792">
            <v>0</v>
          </cell>
          <cell r="M792">
            <v>8000000</v>
          </cell>
          <cell r="N792">
            <v>0</v>
          </cell>
          <cell r="O792">
            <v>8000000</v>
          </cell>
        </row>
        <row r="793">
          <cell r="B793" t="str">
            <v>4631</v>
          </cell>
          <cell r="C793" t="str">
            <v>Current grants to other levels of government</v>
          </cell>
          <cell r="F793">
            <v>0</v>
          </cell>
          <cell r="G793">
            <v>68054273515.919998</v>
          </cell>
          <cell r="H793">
            <v>0</v>
          </cell>
          <cell r="I793">
            <v>68054273515.919998</v>
          </cell>
          <cell r="J793">
            <v>0</v>
          </cell>
          <cell r="K793">
            <v>0</v>
          </cell>
          <cell r="L793">
            <v>0</v>
          </cell>
          <cell r="M793">
            <v>68054273515.919998</v>
          </cell>
          <cell r="N793">
            <v>0</v>
          </cell>
          <cell r="O793">
            <v>68054273515.919998</v>
          </cell>
        </row>
        <row r="794">
          <cell r="B794" t="str">
            <v>463121</v>
          </cell>
          <cell r="C794" t="str">
            <v>Current grants to the Republic government</v>
          </cell>
          <cell r="D794" t="str">
            <v>D73P</v>
          </cell>
          <cell r="E794">
            <v>2821</v>
          </cell>
          <cell r="F794">
            <v>0</v>
          </cell>
          <cell r="G794">
            <v>34675257197.510002</v>
          </cell>
          <cell r="H794">
            <v>0</v>
          </cell>
          <cell r="I794">
            <v>34675257197.510002</v>
          </cell>
          <cell r="J794">
            <v>0</v>
          </cell>
          <cell r="K794">
            <v>0</v>
          </cell>
          <cell r="L794">
            <v>0</v>
          </cell>
          <cell r="M794">
            <v>34675257197.510002</v>
          </cell>
          <cell r="N794">
            <v>0</v>
          </cell>
          <cell r="O794">
            <v>34675257197.510002</v>
          </cell>
        </row>
        <row r="795">
          <cell r="B795" t="str">
            <v>463122</v>
          </cell>
          <cell r="C795">
            <v>0</v>
          </cell>
          <cell r="D795" t="str">
            <v>D73P</v>
          </cell>
          <cell r="E795">
            <v>2821</v>
          </cell>
          <cell r="F795">
            <v>0</v>
          </cell>
          <cell r="G795">
            <v>0</v>
          </cell>
          <cell r="H795">
            <v>0</v>
          </cell>
          <cell r="I795">
            <v>0</v>
          </cell>
          <cell r="J795">
            <v>0</v>
          </cell>
          <cell r="K795">
            <v>0</v>
          </cell>
          <cell r="L795">
            <v>0</v>
          </cell>
          <cell r="M795">
            <v>0</v>
          </cell>
          <cell r="N795">
            <v>0</v>
          </cell>
          <cell r="O795">
            <v>0</v>
          </cell>
        </row>
        <row r="796">
          <cell r="B796" t="str">
            <v>463131</v>
          </cell>
          <cell r="C796" t="str">
            <v>Current grants to Vojvodina</v>
          </cell>
          <cell r="F796">
            <v>0</v>
          </cell>
          <cell r="G796">
            <v>9200017701.0599995</v>
          </cell>
          <cell r="H796">
            <v>0</v>
          </cell>
          <cell r="I796">
            <v>9200017701.0599995</v>
          </cell>
          <cell r="J796">
            <v>0</v>
          </cell>
          <cell r="K796">
            <v>0</v>
          </cell>
          <cell r="L796">
            <v>0</v>
          </cell>
          <cell r="M796">
            <v>9200017701.0599995</v>
          </cell>
          <cell r="N796">
            <v>0</v>
          </cell>
          <cell r="O796">
            <v>9200017701.0599995</v>
          </cell>
        </row>
        <row r="797">
          <cell r="B797" t="str">
            <v>463132</v>
          </cell>
          <cell r="C797" t="str">
            <v>Current transfers fo the South of Serbia and Kosovoand Metohija</v>
          </cell>
          <cell r="D797" t="str">
            <v>D73P</v>
          </cell>
          <cell r="E797">
            <v>2821</v>
          </cell>
          <cell r="F797">
            <v>0</v>
          </cell>
          <cell r="G797">
            <v>151753046.41999999</v>
          </cell>
          <cell r="H797">
            <v>0</v>
          </cell>
          <cell r="I797">
            <v>151753046.41999999</v>
          </cell>
          <cell r="J797">
            <v>0</v>
          </cell>
          <cell r="K797">
            <v>0</v>
          </cell>
          <cell r="L797">
            <v>0</v>
          </cell>
          <cell r="M797">
            <v>151753046.41999999</v>
          </cell>
          <cell r="N797">
            <v>0</v>
          </cell>
          <cell r="O797">
            <v>151753046.41999999</v>
          </cell>
        </row>
        <row r="798">
          <cell r="B798" t="str">
            <v>463133</v>
          </cell>
          <cell r="C798">
            <v>0</v>
          </cell>
          <cell r="D798" t="str">
            <v>D73P</v>
          </cell>
          <cell r="E798">
            <v>2821</v>
          </cell>
          <cell r="F798">
            <v>0</v>
          </cell>
          <cell r="G798">
            <v>100000000</v>
          </cell>
          <cell r="H798">
            <v>0</v>
          </cell>
          <cell r="I798">
            <v>100000000</v>
          </cell>
          <cell r="J798">
            <v>0</v>
          </cell>
          <cell r="K798">
            <v>0</v>
          </cell>
          <cell r="L798">
            <v>0</v>
          </cell>
          <cell r="M798">
            <v>100000000</v>
          </cell>
          <cell r="N798">
            <v>0</v>
          </cell>
          <cell r="O798">
            <v>100000000</v>
          </cell>
        </row>
        <row r="799">
          <cell r="B799" t="str">
            <v>463141</v>
          </cell>
          <cell r="C799" t="str">
            <v>Current grants to cities</v>
          </cell>
          <cell r="D799" t="str">
            <v>D73P</v>
          </cell>
          <cell r="E799">
            <v>2821</v>
          </cell>
          <cell r="F799">
            <v>0</v>
          </cell>
          <cell r="G799">
            <v>23050262285.919998</v>
          </cell>
          <cell r="H799">
            <v>0</v>
          </cell>
          <cell r="I799">
            <v>23050262285.919998</v>
          </cell>
          <cell r="J799">
            <v>0</v>
          </cell>
          <cell r="K799">
            <v>0</v>
          </cell>
          <cell r="L799">
            <v>0</v>
          </cell>
          <cell r="M799">
            <v>23050262285.919998</v>
          </cell>
          <cell r="N799">
            <v>0</v>
          </cell>
          <cell r="O799">
            <v>23050262285.919998</v>
          </cell>
        </row>
        <row r="800">
          <cell r="B800" t="str">
            <v>463142</v>
          </cell>
          <cell r="C800">
            <v>0</v>
          </cell>
          <cell r="D800" t="str">
            <v>D73P</v>
          </cell>
          <cell r="E800">
            <v>2821</v>
          </cell>
          <cell r="F800">
            <v>0</v>
          </cell>
          <cell r="G800">
            <v>718983285.00999999</v>
          </cell>
          <cell r="H800">
            <v>0</v>
          </cell>
          <cell r="I800">
            <v>718983285.00999999</v>
          </cell>
          <cell r="J800">
            <v>0</v>
          </cell>
          <cell r="K800">
            <v>0</v>
          </cell>
          <cell r="L800">
            <v>0</v>
          </cell>
          <cell r="M800">
            <v>718983285.00999999</v>
          </cell>
          <cell r="N800">
            <v>0</v>
          </cell>
          <cell r="O800">
            <v>718983285.00999999</v>
          </cell>
        </row>
        <row r="801">
          <cell r="B801" t="str">
            <v>463143</v>
          </cell>
          <cell r="C801">
            <v>0</v>
          </cell>
          <cell r="D801" t="str">
            <v>D73P</v>
          </cell>
          <cell r="E801">
            <v>2821</v>
          </cell>
          <cell r="F801">
            <v>0</v>
          </cell>
          <cell r="G801">
            <v>158000000</v>
          </cell>
          <cell r="H801">
            <v>0</v>
          </cell>
          <cell r="I801">
            <v>158000000</v>
          </cell>
          <cell r="J801">
            <v>0</v>
          </cell>
          <cell r="K801">
            <v>0</v>
          </cell>
          <cell r="L801">
            <v>0</v>
          </cell>
          <cell r="M801">
            <v>158000000</v>
          </cell>
          <cell r="N801">
            <v>0</v>
          </cell>
          <cell r="O801">
            <v>158000000</v>
          </cell>
        </row>
        <row r="802">
          <cell r="B802" t="str">
            <v>4632</v>
          </cell>
          <cell r="C802" t="str">
            <v>Capital grants to other levels of government</v>
          </cell>
          <cell r="F802">
            <v>0</v>
          </cell>
          <cell r="G802">
            <v>1004095226.12</v>
          </cell>
          <cell r="H802">
            <v>0</v>
          </cell>
          <cell r="I802">
            <v>1004095226.12</v>
          </cell>
          <cell r="J802">
            <v>0</v>
          </cell>
          <cell r="K802">
            <v>0</v>
          </cell>
          <cell r="L802">
            <v>0</v>
          </cell>
          <cell r="M802">
            <v>1004095226.12</v>
          </cell>
          <cell r="N802">
            <v>0</v>
          </cell>
          <cell r="O802">
            <v>1004095226.12</v>
          </cell>
        </row>
        <row r="803">
          <cell r="B803" t="str">
            <v>463221</v>
          </cell>
          <cell r="C803" t="str">
            <v>Capital grants to the Republic government</v>
          </cell>
          <cell r="F803">
            <v>0</v>
          </cell>
          <cell r="G803">
            <v>94211192.730000004</v>
          </cell>
          <cell r="H803">
            <v>0</v>
          </cell>
          <cell r="I803">
            <v>94211192.730000004</v>
          </cell>
          <cell r="J803">
            <v>0</v>
          </cell>
          <cell r="K803">
            <v>0</v>
          </cell>
          <cell r="L803">
            <v>0</v>
          </cell>
          <cell r="M803">
            <v>94211192.730000004</v>
          </cell>
          <cell r="N803">
            <v>0</v>
          </cell>
          <cell r="O803">
            <v>94211192.730000004</v>
          </cell>
        </row>
        <row r="804">
          <cell r="B804" t="str">
            <v>463222</v>
          </cell>
          <cell r="C804">
            <v>0</v>
          </cell>
          <cell r="D804" t="str">
            <v>D92P</v>
          </cell>
          <cell r="E804">
            <v>2822</v>
          </cell>
          <cell r="F804">
            <v>0</v>
          </cell>
          <cell r="G804">
            <v>269364509.54000002</v>
          </cell>
          <cell r="H804">
            <v>0</v>
          </cell>
          <cell r="I804">
            <v>269364509.54000002</v>
          </cell>
          <cell r="J804">
            <v>0</v>
          </cell>
          <cell r="K804">
            <v>0</v>
          </cell>
          <cell r="L804">
            <v>0</v>
          </cell>
          <cell r="M804">
            <v>269364509.54000002</v>
          </cell>
          <cell r="N804">
            <v>0</v>
          </cell>
          <cell r="O804">
            <v>269364509.54000002</v>
          </cell>
        </row>
        <row r="805">
          <cell r="B805" t="str">
            <v>463231</v>
          </cell>
          <cell r="C805" t="str">
            <v>Capital grants to Vojvodina</v>
          </cell>
          <cell r="D805" t="str">
            <v>D92P</v>
          </cell>
          <cell r="E805">
            <v>2822</v>
          </cell>
          <cell r="F805">
            <v>0</v>
          </cell>
          <cell r="G805">
            <v>36995989.5</v>
          </cell>
          <cell r="H805">
            <v>0</v>
          </cell>
          <cell r="I805">
            <v>36995989.5</v>
          </cell>
          <cell r="J805">
            <v>0</v>
          </cell>
          <cell r="K805">
            <v>0</v>
          </cell>
          <cell r="L805">
            <v>0</v>
          </cell>
          <cell r="M805">
            <v>36995989.5</v>
          </cell>
          <cell r="N805">
            <v>0</v>
          </cell>
          <cell r="O805">
            <v>36995989.5</v>
          </cell>
        </row>
        <row r="806">
          <cell r="B806" t="str">
            <v>463241</v>
          </cell>
          <cell r="C806" t="str">
            <v>Capital grants to cities</v>
          </cell>
          <cell r="D806" t="str">
            <v>D92P</v>
          </cell>
          <cell r="E806">
            <v>2822</v>
          </cell>
          <cell r="F806">
            <v>0</v>
          </cell>
          <cell r="G806">
            <v>603523534.35000002</v>
          </cell>
          <cell r="H806">
            <v>0</v>
          </cell>
          <cell r="I806">
            <v>603523534.35000002</v>
          </cell>
          <cell r="J806">
            <v>0</v>
          </cell>
          <cell r="K806">
            <v>0</v>
          </cell>
          <cell r="L806">
            <v>0</v>
          </cell>
          <cell r="M806">
            <v>603523534.35000002</v>
          </cell>
          <cell r="N806">
            <v>0</v>
          </cell>
          <cell r="O806">
            <v>603523534.35000002</v>
          </cell>
        </row>
        <row r="807">
          <cell r="B807" t="str">
            <v>4641</v>
          </cell>
          <cell r="C807" t="str">
            <v>Current grants to extra-budgetary funds</v>
          </cell>
          <cell r="F807">
            <v>0</v>
          </cell>
          <cell r="G807">
            <v>242832907693.26001</v>
          </cell>
          <cell r="H807">
            <v>0</v>
          </cell>
          <cell r="I807">
            <v>242832907693.26001</v>
          </cell>
          <cell r="J807">
            <v>0</v>
          </cell>
          <cell r="K807">
            <v>0</v>
          </cell>
          <cell r="L807">
            <v>0</v>
          </cell>
          <cell r="M807">
            <v>242832907693.26001</v>
          </cell>
          <cell r="N807">
            <v>0</v>
          </cell>
          <cell r="O807">
            <v>242832907693.26001</v>
          </cell>
        </row>
        <row r="808">
          <cell r="B808" t="str">
            <v>464111</v>
          </cell>
          <cell r="C808" t="str">
            <v>Current grants to the Health Fund</v>
          </cell>
          <cell r="D808" t="str">
            <v>D73P</v>
          </cell>
          <cell r="E808">
            <v>2821</v>
          </cell>
          <cell r="F808">
            <v>0</v>
          </cell>
          <cell r="G808">
            <v>22097100661.759998</v>
          </cell>
          <cell r="H808">
            <v>0</v>
          </cell>
          <cell r="I808">
            <v>22097100661.759998</v>
          </cell>
          <cell r="J808">
            <v>0</v>
          </cell>
          <cell r="K808">
            <v>0</v>
          </cell>
          <cell r="L808">
            <v>0</v>
          </cell>
          <cell r="M808">
            <v>22097100661.759998</v>
          </cell>
          <cell r="N808">
            <v>0</v>
          </cell>
          <cell r="O808">
            <v>22097100661.759998</v>
          </cell>
        </row>
        <row r="809">
          <cell r="B809" t="str">
            <v>464121</v>
          </cell>
          <cell r="C809" t="str">
            <v>Current grants to the Pension Fund of Employees</v>
          </cell>
          <cell r="F809">
            <v>0</v>
          </cell>
          <cell r="G809">
            <v>182329144719.98999</v>
          </cell>
          <cell r="H809">
            <v>0</v>
          </cell>
          <cell r="I809">
            <v>182329144719.98999</v>
          </cell>
          <cell r="J809">
            <v>0</v>
          </cell>
          <cell r="K809">
            <v>0</v>
          </cell>
          <cell r="L809">
            <v>0</v>
          </cell>
          <cell r="M809">
            <v>182329144719.98999</v>
          </cell>
          <cell r="N809">
            <v>0</v>
          </cell>
          <cell r="O809">
            <v>182329144719.98999</v>
          </cell>
        </row>
        <row r="810">
          <cell r="B810" t="str">
            <v>464131</v>
          </cell>
          <cell r="C810" t="str">
            <v>Current grants to the Republic Fund PIO of Farmers</v>
          </cell>
          <cell r="D810" t="str">
            <v>D73P</v>
          </cell>
          <cell r="E810">
            <v>2821</v>
          </cell>
          <cell r="F810">
            <v>0</v>
          </cell>
          <cell r="G810">
            <v>28500000000.040001</v>
          </cell>
          <cell r="H810">
            <v>0</v>
          </cell>
          <cell r="I810">
            <v>28500000000.040001</v>
          </cell>
          <cell r="J810">
            <v>0</v>
          </cell>
          <cell r="K810">
            <v>0</v>
          </cell>
          <cell r="L810">
            <v>0</v>
          </cell>
          <cell r="M810">
            <v>28500000000.040001</v>
          </cell>
          <cell r="N810">
            <v>0</v>
          </cell>
          <cell r="O810">
            <v>28500000000.040001</v>
          </cell>
        </row>
        <row r="811">
          <cell r="B811" t="str">
            <v>464141</v>
          </cell>
          <cell r="C811" t="str">
            <v>Current grants to the Republic Fund PIO forEntrepreneurs</v>
          </cell>
          <cell r="D811" t="str">
            <v>D73P</v>
          </cell>
          <cell r="E811">
            <v>2821</v>
          </cell>
          <cell r="F811">
            <v>0</v>
          </cell>
          <cell r="G811">
            <v>547817558.65999997</v>
          </cell>
          <cell r="H811">
            <v>0</v>
          </cell>
          <cell r="I811">
            <v>547817558.65999997</v>
          </cell>
          <cell r="J811">
            <v>0</v>
          </cell>
          <cell r="K811">
            <v>0</v>
          </cell>
          <cell r="L811">
            <v>0</v>
          </cell>
          <cell r="M811">
            <v>547817558.65999997</v>
          </cell>
          <cell r="N811">
            <v>0</v>
          </cell>
          <cell r="O811">
            <v>547817558.65999997</v>
          </cell>
        </row>
        <row r="812">
          <cell r="B812" t="str">
            <v>464151</v>
          </cell>
          <cell r="C812" t="str">
            <v>Current grants to the Employment Fund</v>
          </cell>
          <cell r="F812">
            <v>0</v>
          </cell>
          <cell r="G812">
            <v>9095001485.5200005</v>
          </cell>
          <cell r="H812">
            <v>0</v>
          </cell>
          <cell r="I812">
            <v>9095001485.5200005</v>
          </cell>
          <cell r="J812">
            <v>0</v>
          </cell>
          <cell r="K812">
            <v>0</v>
          </cell>
          <cell r="L812">
            <v>0</v>
          </cell>
          <cell r="M812">
            <v>9095001485.5200005</v>
          </cell>
          <cell r="N812">
            <v>0</v>
          </cell>
          <cell r="O812">
            <v>9095001485.5200005</v>
          </cell>
        </row>
        <row r="813">
          <cell r="B813" t="str">
            <v>464161</v>
          </cell>
          <cell r="C813">
            <v>0</v>
          </cell>
          <cell r="D813" t="str">
            <v>D73P</v>
          </cell>
          <cell r="E813">
            <v>2821</v>
          </cell>
          <cell r="F813">
            <v>0</v>
          </cell>
          <cell r="G813">
            <v>263843267.28999999</v>
          </cell>
          <cell r="H813">
            <v>0</v>
          </cell>
          <cell r="I813">
            <v>263843267.28999999</v>
          </cell>
          <cell r="J813">
            <v>0</v>
          </cell>
          <cell r="K813">
            <v>0</v>
          </cell>
          <cell r="L813">
            <v>0</v>
          </cell>
          <cell r="M813">
            <v>263843267.28999999</v>
          </cell>
          <cell r="N813">
            <v>0</v>
          </cell>
          <cell r="O813">
            <v>263843267.28999999</v>
          </cell>
        </row>
        <row r="814">
          <cell r="B814" t="str">
            <v>4642</v>
          </cell>
          <cell r="C814" t="str">
            <v>Capital grants to extra-budgetary funds</v>
          </cell>
          <cell r="F814">
            <v>0</v>
          </cell>
          <cell r="G814">
            <v>1268762560.71</v>
          </cell>
          <cell r="H814">
            <v>0</v>
          </cell>
          <cell r="I814">
            <v>1268762560.71</v>
          </cell>
          <cell r="J814">
            <v>512628172.19999999</v>
          </cell>
          <cell r="K814">
            <v>0</v>
          </cell>
          <cell r="L814">
            <v>512628172.19999999</v>
          </cell>
          <cell r="M814">
            <v>1781390732.9100001</v>
          </cell>
          <cell r="N814">
            <v>0</v>
          </cell>
          <cell r="O814">
            <v>1781390732.9100001</v>
          </cell>
        </row>
        <row r="815">
          <cell r="B815" t="str">
            <v>464212</v>
          </cell>
          <cell r="C815">
            <v>0</v>
          </cell>
          <cell r="D815" t="str">
            <v>D92P</v>
          </cell>
          <cell r="E815">
            <v>2822</v>
          </cell>
          <cell r="F815">
            <v>0</v>
          </cell>
          <cell r="G815">
            <v>125766842.93000001</v>
          </cell>
          <cell r="H815">
            <v>0</v>
          </cell>
          <cell r="I815">
            <v>125766842.93000001</v>
          </cell>
          <cell r="J815">
            <v>398529539.63999999</v>
          </cell>
          <cell r="K815">
            <v>0</v>
          </cell>
          <cell r="L815">
            <v>398529539.63999999</v>
          </cell>
          <cell r="M815">
            <v>524296382.56999999</v>
          </cell>
          <cell r="N815">
            <v>0</v>
          </cell>
          <cell r="O815">
            <v>524296382.56999999</v>
          </cell>
        </row>
        <row r="816">
          <cell r="B816" t="str">
            <v>464213</v>
          </cell>
          <cell r="C816">
            <v>0</v>
          </cell>
          <cell r="F816">
            <v>0</v>
          </cell>
          <cell r="G816">
            <v>1142995717.78</v>
          </cell>
          <cell r="H816">
            <v>0</v>
          </cell>
          <cell r="I816">
            <v>1142995717.78</v>
          </cell>
          <cell r="J816">
            <v>114098632.56</v>
          </cell>
          <cell r="K816">
            <v>0</v>
          </cell>
          <cell r="L816">
            <v>114098632.56</v>
          </cell>
          <cell r="M816">
            <v>1257094350.3399999</v>
          </cell>
          <cell r="N816">
            <v>0</v>
          </cell>
          <cell r="O816">
            <v>1257094350.3399999</v>
          </cell>
        </row>
        <row r="817">
          <cell r="B817" t="str">
            <v>4651</v>
          </cell>
          <cell r="C817" t="str">
            <v>Other current grants and transfers</v>
          </cell>
          <cell r="F817">
            <v>0</v>
          </cell>
          <cell r="G817">
            <v>1336714238.0999999</v>
          </cell>
          <cell r="H817">
            <v>0</v>
          </cell>
          <cell r="I817">
            <v>1336714238.0999999</v>
          </cell>
          <cell r="J817">
            <v>757497042.83000004</v>
          </cell>
          <cell r="K817">
            <v>0</v>
          </cell>
          <cell r="L817">
            <v>757497042.83000004</v>
          </cell>
          <cell r="M817">
            <v>2094211280.9300001</v>
          </cell>
          <cell r="N817">
            <v>0</v>
          </cell>
          <cell r="O817">
            <v>2094211280.9300001</v>
          </cell>
        </row>
        <row r="818">
          <cell r="B818" t="str">
            <v>465111</v>
          </cell>
          <cell r="C818" t="str">
            <v>Other current grants by law</v>
          </cell>
          <cell r="D818" t="str">
            <v>D75P</v>
          </cell>
          <cell r="E818">
            <v>2821</v>
          </cell>
          <cell r="F818">
            <v>0</v>
          </cell>
          <cell r="G818">
            <v>1336714238.0999999</v>
          </cell>
          <cell r="H818">
            <v>0</v>
          </cell>
          <cell r="I818">
            <v>1336714238.0999999</v>
          </cell>
          <cell r="J818">
            <v>757497042.83000004</v>
          </cell>
          <cell r="K818">
            <v>0</v>
          </cell>
          <cell r="L818">
            <v>757497042.83000004</v>
          </cell>
          <cell r="M818">
            <v>2094211280.9300001</v>
          </cell>
          <cell r="N818">
            <v>0</v>
          </cell>
          <cell r="O818">
            <v>2094211280.9300001</v>
          </cell>
        </row>
        <row r="819">
          <cell r="B819" t="str">
            <v>4721</v>
          </cell>
          <cell r="C819" t="str">
            <v>Sickness and invalidity benefits from the Budget</v>
          </cell>
          <cell r="F819">
            <v>0</v>
          </cell>
          <cell r="G819">
            <v>23801650909.169998</v>
          </cell>
          <cell r="H819">
            <v>0</v>
          </cell>
          <cell r="I819">
            <v>23801650909.169998</v>
          </cell>
          <cell r="J819">
            <v>0</v>
          </cell>
          <cell r="K819">
            <v>0</v>
          </cell>
          <cell r="L819">
            <v>0</v>
          </cell>
          <cell r="M819">
            <v>23801650909.169998</v>
          </cell>
          <cell r="N819">
            <v>0</v>
          </cell>
          <cell r="O819">
            <v>23801650909.169998</v>
          </cell>
        </row>
        <row r="820">
          <cell r="B820" t="str">
            <v>472121</v>
          </cell>
          <cell r="C820" t="str">
            <v>Invalidity benefits</v>
          </cell>
          <cell r="F820">
            <v>0</v>
          </cell>
          <cell r="G820">
            <v>9874170623.8600006</v>
          </cell>
          <cell r="H820">
            <v>0</v>
          </cell>
          <cell r="I820">
            <v>9874170623.8600006</v>
          </cell>
          <cell r="J820">
            <v>0</v>
          </cell>
          <cell r="K820">
            <v>0</v>
          </cell>
          <cell r="L820">
            <v>0</v>
          </cell>
          <cell r="M820">
            <v>9874170623.8600006</v>
          </cell>
          <cell r="N820">
            <v>0</v>
          </cell>
          <cell r="O820">
            <v>9874170623.8600006</v>
          </cell>
        </row>
        <row r="821">
          <cell r="B821" t="str">
            <v>472131</v>
          </cell>
          <cell r="C821" t="str">
            <v>Military war invalid benefits</v>
          </cell>
          <cell r="D821" t="str">
            <v>D623</v>
          </cell>
          <cell r="E821">
            <v>27</v>
          </cell>
          <cell r="F821">
            <v>0</v>
          </cell>
          <cell r="G821">
            <v>13014808973.549999</v>
          </cell>
          <cell r="H821">
            <v>0</v>
          </cell>
          <cell r="I821">
            <v>13014808973.549999</v>
          </cell>
          <cell r="J821">
            <v>0</v>
          </cell>
          <cell r="K821">
            <v>0</v>
          </cell>
          <cell r="L821">
            <v>0</v>
          </cell>
          <cell r="M821">
            <v>13014808973.549999</v>
          </cell>
          <cell r="N821">
            <v>0</v>
          </cell>
          <cell r="O821">
            <v>13014808973.549999</v>
          </cell>
        </row>
        <row r="822">
          <cell r="B822" t="str">
            <v>472132</v>
          </cell>
          <cell r="C822" t="str">
            <v>Civilian war invalid benefits</v>
          </cell>
          <cell r="F822">
            <v>0</v>
          </cell>
          <cell r="G822">
            <v>868169841.41999996</v>
          </cell>
          <cell r="H822">
            <v>0</v>
          </cell>
          <cell r="I822">
            <v>868169841.41999996</v>
          </cell>
          <cell r="J822">
            <v>0</v>
          </cell>
          <cell r="K822">
            <v>0</v>
          </cell>
          <cell r="L822">
            <v>0</v>
          </cell>
          <cell r="M822">
            <v>868169841.41999996</v>
          </cell>
          <cell r="N822">
            <v>0</v>
          </cell>
          <cell r="O822">
            <v>868169841.41999996</v>
          </cell>
        </row>
        <row r="823">
          <cell r="B823" t="str">
            <v>4722</v>
          </cell>
          <cell r="C823" t="str">
            <v>Maternity benefits from the Budget</v>
          </cell>
          <cell r="F823">
            <v>0</v>
          </cell>
          <cell r="G823">
            <v>29609392616.049999</v>
          </cell>
          <cell r="H823">
            <v>0</v>
          </cell>
          <cell r="I823">
            <v>29609392616.049999</v>
          </cell>
          <cell r="J823">
            <v>0</v>
          </cell>
          <cell r="K823">
            <v>0</v>
          </cell>
          <cell r="L823">
            <v>0</v>
          </cell>
          <cell r="M823">
            <v>29609392616.049999</v>
          </cell>
          <cell r="N823">
            <v>0</v>
          </cell>
          <cell r="O823">
            <v>29609392616.049999</v>
          </cell>
        </row>
        <row r="824">
          <cell r="B824" t="str">
            <v>472211</v>
          </cell>
          <cell r="C824" t="str">
            <v>Maternity benefits from the Budget</v>
          </cell>
          <cell r="D824" t="str">
            <v>D623</v>
          </cell>
          <cell r="E824">
            <v>27</v>
          </cell>
          <cell r="F824">
            <v>0</v>
          </cell>
          <cell r="G824">
            <v>29609392616.049999</v>
          </cell>
          <cell r="H824">
            <v>0</v>
          </cell>
          <cell r="I824">
            <v>29609392616.049999</v>
          </cell>
          <cell r="J824">
            <v>0</v>
          </cell>
          <cell r="K824">
            <v>0</v>
          </cell>
          <cell r="L824">
            <v>0</v>
          </cell>
          <cell r="M824">
            <v>29609392616.049999</v>
          </cell>
          <cell r="N824">
            <v>0</v>
          </cell>
          <cell r="O824">
            <v>29609392616.049999</v>
          </cell>
        </row>
        <row r="825">
          <cell r="B825" t="str">
            <v>4723</v>
          </cell>
          <cell r="C825" t="str">
            <v>Children or family benefits from the Budget</v>
          </cell>
          <cell r="F825">
            <v>0</v>
          </cell>
          <cell r="G825">
            <v>36251208613.230003</v>
          </cell>
          <cell r="H825">
            <v>0</v>
          </cell>
          <cell r="I825">
            <v>36251208613.230003</v>
          </cell>
          <cell r="J825">
            <v>0</v>
          </cell>
          <cell r="K825">
            <v>0</v>
          </cell>
          <cell r="L825">
            <v>0</v>
          </cell>
          <cell r="M825">
            <v>36251208613.230003</v>
          </cell>
          <cell r="N825">
            <v>0</v>
          </cell>
          <cell r="O825">
            <v>36251208613.230003</v>
          </cell>
        </row>
        <row r="826">
          <cell r="B826" t="str">
            <v>472311</v>
          </cell>
          <cell r="C826" t="str">
            <v>Children or family benefits from the Budget</v>
          </cell>
          <cell r="D826" t="str">
            <v>D623</v>
          </cell>
          <cell r="E826">
            <v>27</v>
          </cell>
          <cell r="F826">
            <v>0</v>
          </cell>
          <cell r="G826">
            <v>36229854726.300003</v>
          </cell>
          <cell r="H826">
            <v>0</v>
          </cell>
          <cell r="I826">
            <v>36229854726.300003</v>
          </cell>
          <cell r="J826">
            <v>0</v>
          </cell>
          <cell r="K826">
            <v>0</v>
          </cell>
          <cell r="L826">
            <v>0</v>
          </cell>
          <cell r="M826">
            <v>36229854726.300003</v>
          </cell>
          <cell r="N826">
            <v>0</v>
          </cell>
          <cell r="O826">
            <v>36229854726.300003</v>
          </cell>
        </row>
        <row r="827">
          <cell r="B827" t="str">
            <v>4724</v>
          </cell>
          <cell r="C827" t="str">
            <v>Unemployment benefits from the Budget</v>
          </cell>
          <cell r="F827">
            <v>0</v>
          </cell>
          <cell r="G827">
            <v>60779237.799999997</v>
          </cell>
          <cell r="H827">
            <v>0</v>
          </cell>
          <cell r="I827">
            <v>60779237.799999997</v>
          </cell>
          <cell r="J827">
            <v>0</v>
          </cell>
          <cell r="K827">
            <v>0</v>
          </cell>
          <cell r="L827">
            <v>0</v>
          </cell>
          <cell r="M827">
            <v>60779237.799999997</v>
          </cell>
          <cell r="N827">
            <v>0</v>
          </cell>
          <cell r="O827">
            <v>60779237.799999997</v>
          </cell>
        </row>
        <row r="828">
          <cell r="B828" t="str">
            <v>472411</v>
          </cell>
          <cell r="C828" t="str">
            <v>Unemployment benefits from the Budget</v>
          </cell>
          <cell r="D828" t="str">
            <v>D623</v>
          </cell>
          <cell r="E828">
            <v>27</v>
          </cell>
          <cell r="F828">
            <v>0</v>
          </cell>
          <cell r="G828">
            <v>60779237.799999997</v>
          </cell>
          <cell r="H828">
            <v>0</v>
          </cell>
          <cell r="I828">
            <v>60779237.799999997</v>
          </cell>
          <cell r="J828">
            <v>0</v>
          </cell>
          <cell r="K828">
            <v>0</v>
          </cell>
          <cell r="L828">
            <v>0</v>
          </cell>
          <cell r="M828">
            <v>60779237.799999997</v>
          </cell>
          <cell r="N828">
            <v>0</v>
          </cell>
          <cell r="O828">
            <v>60779237.799999997</v>
          </cell>
        </row>
        <row r="829">
          <cell r="B829" t="str">
            <v>4726</v>
          </cell>
          <cell r="C829" t="str">
            <v>Death benefits from the Budget</v>
          </cell>
          <cell r="F829">
            <v>0</v>
          </cell>
          <cell r="G829">
            <v>129117216.61</v>
          </cell>
          <cell r="H829">
            <v>0</v>
          </cell>
          <cell r="I829">
            <v>129117216.61</v>
          </cell>
          <cell r="J829">
            <v>0</v>
          </cell>
          <cell r="K829">
            <v>0</v>
          </cell>
          <cell r="L829">
            <v>0</v>
          </cell>
          <cell r="M829">
            <v>129117216.61</v>
          </cell>
          <cell r="N829">
            <v>0</v>
          </cell>
          <cell r="O829">
            <v>129117216.61</v>
          </cell>
        </row>
        <row r="830">
          <cell r="B830" t="str">
            <v>472611</v>
          </cell>
          <cell r="C830" t="str">
            <v>Death benefits from the Budget</v>
          </cell>
          <cell r="D830" t="str">
            <v>D623</v>
          </cell>
          <cell r="E830">
            <v>27</v>
          </cell>
          <cell r="F830">
            <v>0</v>
          </cell>
          <cell r="G830">
            <v>129117216.61</v>
          </cell>
          <cell r="H830">
            <v>0</v>
          </cell>
          <cell r="I830">
            <v>129117216.61</v>
          </cell>
          <cell r="J830">
            <v>0</v>
          </cell>
          <cell r="K830">
            <v>0</v>
          </cell>
          <cell r="L830">
            <v>0</v>
          </cell>
          <cell r="M830">
            <v>129117216.61</v>
          </cell>
          <cell r="N830">
            <v>0</v>
          </cell>
          <cell r="O830">
            <v>129117216.61</v>
          </cell>
        </row>
        <row r="831">
          <cell r="B831" t="str">
            <v>4727</v>
          </cell>
          <cell r="C831" t="str">
            <v>Education, cultural, science and sports benefitsfrom the Budget</v>
          </cell>
          <cell r="F831">
            <v>0</v>
          </cell>
          <cell r="G831">
            <v>8931200415.7399998</v>
          </cell>
          <cell r="H831">
            <v>0</v>
          </cell>
          <cell r="I831">
            <v>8931200415.7399998</v>
          </cell>
          <cell r="J831">
            <v>18848700</v>
          </cell>
          <cell r="K831">
            <v>0</v>
          </cell>
          <cell r="L831">
            <v>18848700</v>
          </cell>
          <cell r="M831">
            <v>8950049115.7399998</v>
          </cell>
          <cell r="N831">
            <v>0</v>
          </cell>
          <cell r="O831">
            <v>8950049115.7399998</v>
          </cell>
        </row>
        <row r="832">
          <cell r="B832" t="str">
            <v>472711</v>
          </cell>
          <cell r="C832" t="str">
            <v>Academic prizes</v>
          </cell>
          <cell r="D832" t="str">
            <v>D623</v>
          </cell>
          <cell r="E832">
            <v>27</v>
          </cell>
          <cell r="F832">
            <v>0</v>
          </cell>
          <cell r="G832">
            <v>18500</v>
          </cell>
          <cell r="H832">
            <v>0</v>
          </cell>
          <cell r="I832">
            <v>18500</v>
          </cell>
          <cell r="J832">
            <v>0</v>
          </cell>
          <cell r="K832">
            <v>0</v>
          </cell>
          <cell r="L832">
            <v>0</v>
          </cell>
          <cell r="M832">
            <v>18500</v>
          </cell>
          <cell r="N832">
            <v>0</v>
          </cell>
          <cell r="O832">
            <v>18500</v>
          </cell>
        </row>
        <row r="833">
          <cell r="B833" t="str">
            <v>472713</v>
          </cell>
          <cell r="C833" t="str">
            <v>Pupil prized</v>
          </cell>
          <cell r="D833" t="str">
            <v>D623</v>
          </cell>
          <cell r="E833">
            <v>27</v>
          </cell>
          <cell r="F833">
            <v>0</v>
          </cell>
          <cell r="G833">
            <v>41010000</v>
          </cell>
          <cell r="H833">
            <v>0</v>
          </cell>
          <cell r="I833">
            <v>41010000</v>
          </cell>
          <cell r="J833">
            <v>0</v>
          </cell>
          <cell r="K833">
            <v>0</v>
          </cell>
          <cell r="L833">
            <v>0</v>
          </cell>
          <cell r="M833">
            <v>41010000</v>
          </cell>
          <cell r="N833">
            <v>0</v>
          </cell>
          <cell r="O833">
            <v>41010000</v>
          </cell>
        </row>
        <row r="834">
          <cell r="B834" t="str">
            <v>472714</v>
          </cell>
          <cell r="C834" t="str">
            <v>Student scholarships</v>
          </cell>
          <cell r="D834" t="str">
            <v>D623</v>
          </cell>
          <cell r="E834">
            <v>27</v>
          </cell>
          <cell r="F834">
            <v>0</v>
          </cell>
          <cell r="G834">
            <v>1645288497.1500001</v>
          </cell>
          <cell r="H834">
            <v>0</v>
          </cell>
          <cell r="I834">
            <v>1645288497.1500001</v>
          </cell>
          <cell r="J834">
            <v>0</v>
          </cell>
          <cell r="K834">
            <v>0</v>
          </cell>
          <cell r="L834">
            <v>0</v>
          </cell>
          <cell r="M834">
            <v>1645288497.1500001</v>
          </cell>
          <cell r="N834">
            <v>0</v>
          </cell>
          <cell r="O834">
            <v>1645288497.1500001</v>
          </cell>
        </row>
        <row r="835">
          <cell r="B835" t="str">
            <v>472715</v>
          </cell>
          <cell r="C835" t="str">
            <v>Pupil scholarships</v>
          </cell>
          <cell r="D835" t="str">
            <v>D623</v>
          </cell>
          <cell r="E835">
            <v>27</v>
          </cell>
          <cell r="F835">
            <v>0</v>
          </cell>
          <cell r="G835">
            <v>653437527.64999998</v>
          </cell>
          <cell r="H835">
            <v>0</v>
          </cell>
          <cell r="I835">
            <v>653437527.64999998</v>
          </cell>
          <cell r="J835">
            <v>18848700</v>
          </cell>
          <cell r="K835">
            <v>0</v>
          </cell>
          <cell r="L835">
            <v>18848700</v>
          </cell>
          <cell r="M835">
            <v>672286227.64999998</v>
          </cell>
          <cell r="N835">
            <v>0</v>
          </cell>
          <cell r="O835">
            <v>672286227.64999998</v>
          </cell>
        </row>
        <row r="836">
          <cell r="B836" t="str">
            <v>472716</v>
          </cell>
          <cell r="C836" t="str">
            <v>Food and accomodation for students</v>
          </cell>
          <cell r="D836" t="str">
            <v>D631</v>
          </cell>
          <cell r="E836">
            <v>27</v>
          </cell>
          <cell r="F836">
            <v>0</v>
          </cell>
          <cell r="G836">
            <v>7674552</v>
          </cell>
          <cell r="H836">
            <v>0</v>
          </cell>
          <cell r="I836">
            <v>7674552</v>
          </cell>
          <cell r="J836">
            <v>0</v>
          </cell>
          <cell r="K836">
            <v>0</v>
          </cell>
          <cell r="L836">
            <v>0</v>
          </cell>
          <cell r="M836">
            <v>7674552</v>
          </cell>
          <cell r="N836">
            <v>0</v>
          </cell>
          <cell r="O836">
            <v>7674552</v>
          </cell>
        </row>
        <row r="837">
          <cell r="B837" t="str">
            <v>472719</v>
          </cell>
          <cell r="C837" t="str">
            <v>Other fees for education</v>
          </cell>
          <cell r="D837" t="str">
            <v>D631</v>
          </cell>
          <cell r="E837">
            <v>27</v>
          </cell>
          <cell r="F837">
            <v>0</v>
          </cell>
          <cell r="G837">
            <v>123953114.41</v>
          </cell>
          <cell r="H837">
            <v>0</v>
          </cell>
          <cell r="I837">
            <v>123953114.41</v>
          </cell>
          <cell r="J837">
            <v>0</v>
          </cell>
          <cell r="K837">
            <v>0</v>
          </cell>
          <cell r="L837">
            <v>0</v>
          </cell>
          <cell r="M837">
            <v>123953114.41</v>
          </cell>
          <cell r="N837">
            <v>0</v>
          </cell>
          <cell r="O837">
            <v>123953114.41</v>
          </cell>
        </row>
        <row r="838">
          <cell r="B838" t="str">
            <v>472721</v>
          </cell>
          <cell r="C838" t="str">
            <v>Cultural benefits from the Budget</v>
          </cell>
          <cell r="D838" t="str">
            <v>D631</v>
          </cell>
          <cell r="E838">
            <v>27</v>
          </cell>
          <cell r="F838">
            <v>0</v>
          </cell>
          <cell r="G838">
            <v>247240075.71000001</v>
          </cell>
          <cell r="H838">
            <v>0</v>
          </cell>
          <cell r="I838">
            <v>247240075.71000001</v>
          </cell>
          <cell r="J838">
            <v>0</v>
          </cell>
          <cell r="K838">
            <v>0</v>
          </cell>
          <cell r="L838">
            <v>0</v>
          </cell>
          <cell r="M838">
            <v>247240075.71000001</v>
          </cell>
          <cell r="N838">
            <v>0</v>
          </cell>
          <cell r="O838">
            <v>247240075.71000001</v>
          </cell>
        </row>
        <row r="839">
          <cell r="B839" t="str">
            <v>472731</v>
          </cell>
          <cell r="C839" t="str">
            <v>Sports prizes</v>
          </cell>
          <cell r="D839" t="str">
            <v>D623</v>
          </cell>
          <cell r="E839">
            <v>27</v>
          </cell>
          <cell r="F839">
            <v>0</v>
          </cell>
          <cell r="G839">
            <v>988271861</v>
          </cell>
          <cell r="H839">
            <v>0</v>
          </cell>
          <cell r="I839">
            <v>988271861</v>
          </cell>
          <cell r="J839">
            <v>0</v>
          </cell>
          <cell r="K839">
            <v>0</v>
          </cell>
          <cell r="L839">
            <v>0</v>
          </cell>
          <cell r="M839">
            <v>988271861</v>
          </cell>
          <cell r="N839">
            <v>0</v>
          </cell>
          <cell r="O839">
            <v>988271861</v>
          </cell>
        </row>
        <row r="840">
          <cell r="B840" t="str">
            <v>472732</v>
          </cell>
          <cell r="C840" t="str">
            <v>Sports scholarships</v>
          </cell>
          <cell r="D840" t="str">
            <v>D623</v>
          </cell>
          <cell r="E840">
            <v>27</v>
          </cell>
          <cell r="F840">
            <v>0</v>
          </cell>
          <cell r="G840">
            <v>261737400</v>
          </cell>
          <cell r="H840">
            <v>0</v>
          </cell>
          <cell r="I840">
            <v>261737400</v>
          </cell>
          <cell r="J840">
            <v>0</v>
          </cell>
          <cell r="K840">
            <v>0</v>
          </cell>
          <cell r="L840">
            <v>0</v>
          </cell>
          <cell r="M840">
            <v>261737400</v>
          </cell>
          <cell r="N840">
            <v>0</v>
          </cell>
          <cell r="O840">
            <v>261737400</v>
          </cell>
        </row>
        <row r="841">
          <cell r="B841" t="str">
            <v>4728</v>
          </cell>
          <cell r="C841" t="str">
            <v>Housing and subsistence benefits from the Budget</v>
          </cell>
          <cell r="F841">
            <v>0</v>
          </cell>
          <cell r="G841">
            <v>2799461302.6900001</v>
          </cell>
          <cell r="H841">
            <v>0</v>
          </cell>
          <cell r="I841">
            <v>2799461302.6900001</v>
          </cell>
          <cell r="J841">
            <v>0</v>
          </cell>
          <cell r="K841">
            <v>0</v>
          </cell>
          <cell r="L841">
            <v>0</v>
          </cell>
          <cell r="M841">
            <v>2799461302.6900001</v>
          </cell>
          <cell r="N841">
            <v>0</v>
          </cell>
          <cell r="O841">
            <v>2799461302.6900001</v>
          </cell>
        </row>
        <row r="842">
          <cell r="B842" t="str">
            <v>472811</v>
          </cell>
          <cell r="C842" t="str">
            <v>Housing and subsistence benefits from the Budget</v>
          </cell>
          <cell r="D842" t="str">
            <v>D623</v>
          </cell>
          <cell r="E842">
            <v>27</v>
          </cell>
          <cell r="F842">
            <v>0</v>
          </cell>
          <cell r="G842">
            <v>529157812.72000003</v>
          </cell>
          <cell r="H842">
            <v>0</v>
          </cell>
          <cell r="I842">
            <v>529157812.72000003</v>
          </cell>
          <cell r="J842">
            <v>0</v>
          </cell>
          <cell r="K842">
            <v>0</v>
          </cell>
          <cell r="L842">
            <v>0</v>
          </cell>
          <cell r="M842">
            <v>529157812.72000003</v>
          </cell>
          <cell r="N842">
            <v>0</v>
          </cell>
          <cell r="O842">
            <v>529157812.72000003</v>
          </cell>
        </row>
        <row r="843">
          <cell r="B843" t="str">
            <v>4729</v>
          </cell>
          <cell r="C843" t="str">
            <v>Other benefits from the Budget</v>
          </cell>
          <cell r="F843">
            <v>0</v>
          </cell>
          <cell r="G843">
            <v>13416097435.58</v>
          </cell>
          <cell r="H843">
            <v>0</v>
          </cell>
          <cell r="I843">
            <v>13416097435.58</v>
          </cell>
          <cell r="J843">
            <v>0</v>
          </cell>
          <cell r="K843">
            <v>0</v>
          </cell>
          <cell r="L843">
            <v>0</v>
          </cell>
          <cell r="M843">
            <v>13416097435.58</v>
          </cell>
          <cell r="N843">
            <v>0</v>
          </cell>
          <cell r="O843">
            <v>13416097435.58</v>
          </cell>
        </row>
        <row r="844">
          <cell r="B844" t="str">
            <v>472911</v>
          </cell>
          <cell r="C844" t="str">
            <v>Payments to former political prisoners</v>
          </cell>
          <cell r="D844" t="str">
            <v>D623</v>
          </cell>
          <cell r="E844">
            <v>27</v>
          </cell>
          <cell r="F844">
            <v>0</v>
          </cell>
          <cell r="G844">
            <v>97745</v>
          </cell>
          <cell r="H844">
            <v>0</v>
          </cell>
          <cell r="I844">
            <v>97745</v>
          </cell>
          <cell r="J844">
            <v>0</v>
          </cell>
          <cell r="K844">
            <v>0</v>
          </cell>
          <cell r="L844">
            <v>0</v>
          </cell>
          <cell r="M844">
            <v>97745</v>
          </cell>
          <cell r="N844">
            <v>0</v>
          </cell>
          <cell r="O844">
            <v>97745</v>
          </cell>
        </row>
        <row r="845">
          <cell r="B845" t="str">
            <v>472921</v>
          </cell>
          <cell r="C845" t="str">
            <v>Payments to imprisoned persons</v>
          </cell>
          <cell r="D845" t="str">
            <v>D623</v>
          </cell>
          <cell r="E845">
            <v>27</v>
          </cell>
          <cell r="F845">
            <v>0</v>
          </cell>
          <cell r="G845">
            <v>14376512.359999999</v>
          </cell>
          <cell r="H845">
            <v>0</v>
          </cell>
          <cell r="I845">
            <v>14376512.359999999</v>
          </cell>
          <cell r="J845">
            <v>0</v>
          </cell>
          <cell r="K845">
            <v>0</v>
          </cell>
          <cell r="L845">
            <v>0</v>
          </cell>
          <cell r="M845">
            <v>14376512.359999999</v>
          </cell>
          <cell r="N845">
            <v>0</v>
          </cell>
          <cell r="O845">
            <v>14376512.359999999</v>
          </cell>
        </row>
        <row r="846">
          <cell r="B846" t="str">
            <v>472922</v>
          </cell>
          <cell r="C846" t="str">
            <v>Compensation expenses for the realization of the rights of persons deprived of libertyCompensation expenses for the realization of the rights of persons deprived of liberty</v>
          </cell>
          <cell r="D846" t="str">
            <v>D75P</v>
          </cell>
          <cell r="E846">
            <v>2821</v>
          </cell>
          <cell r="F846">
            <v>0</v>
          </cell>
          <cell r="G846">
            <v>467441981.31999999</v>
          </cell>
          <cell r="H846">
            <v>0</v>
          </cell>
          <cell r="I846">
            <v>467441981.31999999</v>
          </cell>
          <cell r="J846">
            <v>0</v>
          </cell>
          <cell r="K846">
            <v>0</v>
          </cell>
          <cell r="L846">
            <v>0</v>
          </cell>
          <cell r="M846">
            <v>467441981.31999999</v>
          </cell>
          <cell r="N846">
            <v>0</v>
          </cell>
          <cell r="O846">
            <v>467441981.31999999</v>
          </cell>
        </row>
        <row r="847">
          <cell r="B847" t="str">
            <v>472931</v>
          </cell>
          <cell r="C847" t="str">
            <v>One-time assistance</v>
          </cell>
          <cell r="D847" t="str">
            <v>D623</v>
          </cell>
          <cell r="E847">
            <v>27</v>
          </cell>
          <cell r="F847">
            <v>0</v>
          </cell>
          <cell r="G847">
            <v>11192826756.6</v>
          </cell>
          <cell r="H847">
            <v>0</v>
          </cell>
          <cell r="I847">
            <v>11192826756.6</v>
          </cell>
          <cell r="J847">
            <v>0</v>
          </cell>
          <cell r="K847">
            <v>0</v>
          </cell>
          <cell r="L847">
            <v>0</v>
          </cell>
          <cell r="M847">
            <v>11192826756.6</v>
          </cell>
          <cell r="N847">
            <v>0</v>
          </cell>
          <cell r="O847">
            <v>11192826756.6</v>
          </cell>
        </row>
        <row r="848">
          <cell r="B848" t="str">
            <v>4811</v>
          </cell>
          <cell r="C848" t="str">
            <v>Donations to nonprofit institutions servinghouseholds</v>
          </cell>
          <cell r="F848">
            <v>0</v>
          </cell>
          <cell r="G848">
            <v>869999997</v>
          </cell>
          <cell r="H848">
            <v>0</v>
          </cell>
          <cell r="I848">
            <v>869999997</v>
          </cell>
          <cell r="J848">
            <v>0</v>
          </cell>
          <cell r="K848">
            <v>0</v>
          </cell>
          <cell r="L848">
            <v>0</v>
          </cell>
          <cell r="M848">
            <v>869999997</v>
          </cell>
          <cell r="N848">
            <v>0</v>
          </cell>
          <cell r="O848">
            <v>869999997</v>
          </cell>
        </row>
        <row r="849">
          <cell r="B849" t="str">
            <v>481131</v>
          </cell>
          <cell r="C849" t="str">
            <v>Donations to the Serbian Red Cross</v>
          </cell>
          <cell r="D849" t="str">
            <v>D75P</v>
          </cell>
          <cell r="E849">
            <v>2821</v>
          </cell>
          <cell r="F849">
            <v>0</v>
          </cell>
          <cell r="G849">
            <v>869999997</v>
          </cell>
          <cell r="H849">
            <v>0</v>
          </cell>
          <cell r="I849">
            <v>869999997</v>
          </cell>
          <cell r="J849">
            <v>0</v>
          </cell>
          <cell r="K849">
            <v>0</v>
          </cell>
          <cell r="L849">
            <v>0</v>
          </cell>
          <cell r="M849">
            <v>869999997</v>
          </cell>
          <cell r="N849">
            <v>0</v>
          </cell>
          <cell r="O849">
            <v>869999997</v>
          </cell>
        </row>
        <row r="850">
          <cell r="B850" t="str">
            <v>4819</v>
          </cell>
          <cell r="C850" t="str">
            <v>Donations to other non-profit institutions</v>
          </cell>
          <cell r="F850">
            <v>0</v>
          </cell>
          <cell r="G850">
            <v>5130564570.6300001</v>
          </cell>
          <cell r="H850">
            <v>0</v>
          </cell>
          <cell r="I850">
            <v>5130564570.6300001</v>
          </cell>
          <cell r="J850">
            <v>27864112</v>
          </cell>
          <cell r="K850">
            <v>0</v>
          </cell>
          <cell r="L850">
            <v>27864112</v>
          </cell>
          <cell r="M850">
            <v>5158428682.6300001</v>
          </cell>
          <cell r="N850">
            <v>0</v>
          </cell>
          <cell r="O850">
            <v>5158428682.6300001</v>
          </cell>
        </row>
        <row r="851">
          <cell r="B851" t="str">
            <v>481911</v>
          </cell>
          <cell r="C851" t="str">
            <v>Donations to sports youth organizations</v>
          </cell>
          <cell r="D851" t="str">
            <v>D75P</v>
          </cell>
          <cell r="E851">
            <v>2821</v>
          </cell>
          <cell r="F851">
            <v>0</v>
          </cell>
          <cell r="G851">
            <v>1785861545</v>
          </cell>
          <cell r="H851">
            <v>0</v>
          </cell>
          <cell r="I851">
            <v>1785861545</v>
          </cell>
          <cell r="J851">
            <v>0</v>
          </cell>
          <cell r="K851">
            <v>0</v>
          </cell>
          <cell r="L851">
            <v>0</v>
          </cell>
          <cell r="M851">
            <v>1785861545</v>
          </cell>
          <cell r="N851">
            <v>0</v>
          </cell>
          <cell r="O851">
            <v>1785861545</v>
          </cell>
        </row>
        <row r="852">
          <cell r="B852" t="str">
            <v>481931</v>
          </cell>
          <cell r="C852" t="str">
            <v>Donations to religious communities</v>
          </cell>
          <cell r="D852" t="str">
            <v>D75P</v>
          </cell>
          <cell r="E852">
            <v>2821</v>
          </cell>
          <cell r="F852">
            <v>0</v>
          </cell>
          <cell r="G852">
            <v>882062263.70000005</v>
          </cell>
          <cell r="H852">
            <v>0</v>
          </cell>
          <cell r="I852">
            <v>882062263.70000005</v>
          </cell>
          <cell r="J852">
            <v>0</v>
          </cell>
          <cell r="K852">
            <v>0</v>
          </cell>
          <cell r="L852">
            <v>0</v>
          </cell>
          <cell r="M852">
            <v>882062263.70000005</v>
          </cell>
          <cell r="N852">
            <v>0</v>
          </cell>
          <cell r="O852">
            <v>882062263.70000005</v>
          </cell>
        </row>
        <row r="853">
          <cell r="B853" t="str">
            <v>481941</v>
          </cell>
          <cell r="C853" t="str">
            <v>Donations to other civil associations</v>
          </cell>
          <cell r="D853" t="str">
            <v>D75P</v>
          </cell>
          <cell r="E853">
            <v>2821</v>
          </cell>
          <cell r="F853">
            <v>0</v>
          </cell>
          <cell r="G853">
            <v>1227742837.4400001</v>
          </cell>
          <cell r="H853">
            <v>0</v>
          </cell>
          <cell r="I853">
            <v>1227742837.4400001</v>
          </cell>
          <cell r="J853">
            <v>26886860</v>
          </cell>
          <cell r="K853">
            <v>0</v>
          </cell>
          <cell r="L853">
            <v>26886860</v>
          </cell>
          <cell r="M853">
            <v>1254629697.4400001</v>
          </cell>
          <cell r="N853">
            <v>0</v>
          </cell>
          <cell r="O853">
            <v>1254629697.4400001</v>
          </cell>
        </row>
        <row r="854">
          <cell r="B854" t="str">
            <v>481942</v>
          </cell>
          <cell r="C854" t="str">
            <v>Donations to political parties</v>
          </cell>
          <cell r="D854" t="str">
            <v>D75P</v>
          </cell>
          <cell r="E854">
            <v>2821</v>
          </cell>
          <cell r="F854">
            <v>0</v>
          </cell>
          <cell r="G854">
            <v>802410000</v>
          </cell>
          <cell r="H854">
            <v>0</v>
          </cell>
          <cell r="I854">
            <v>802410000</v>
          </cell>
          <cell r="J854">
            <v>0</v>
          </cell>
          <cell r="K854">
            <v>0</v>
          </cell>
          <cell r="L854">
            <v>0</v>
          </cell>
          <cell r="M854">
            <v>802410000</v>
          </cell>
          <cell r="N854">
            <v>0</v>
          </cell>
          <cell r="O854">
            <v>802410000</v>
          </cell>
        </row>
        <row r="855">
          <cell r="B855" t="str">
            <v>481991</v>
          </cell>
          <cell r="C855" t="str">
            <v>Donations to other non-profit institutions</v>
          </cell>
          <cell r="D855" t="str">
            <v>D75P</v>
          </cell>
          <cell r="E855">
            <v>2821</v>
          </cell>
          <cell r="F855">
            <v>0</v>
          </cell>
          <cell r="G855">
            <v>432487924.49000001</v>
          </cell>
          <cell r="H855">
            <v>0</v>
          </cell>
          <cell r="I855">
            <v>432487924.49000001</v>
          </cell>
          <cell r="J855">
            <v>977252</v>
          </cell>
          <cell r="K855">
            <v>0</v>
          </cell>
          <cell r="L855">
            <v>977252</v>
          </cell>
          <cell r="M855">
            <v>433465176.49000001</v>
          </cell>
          <cell r="N855">
            <v>0</v>
          </cell>
          <cell r="O855">
            <v>433465176.49000001</v>
          </cell>
        </row>
        <row r="856">
          <cell r="B856" t="str">
            <v>4821</v>
          </cell>
          <cell r="C856" t="str">
            <v>Salary fund tax</v>
          </cell>
          <cell r="F856">
            <v>0</v>
          </cell>
          <cell r="G856">
            <v>106043658.72</v>
          </cell>
          <cell r="H856">
            <v>0</v>
          </cell>
          <cell r="I856">
            <v>106043658.72</v>
          </cell>
          <cell r="J856">
            <v>877433.66</v>
          </cell>
          <cell r="K856">
            <v>0</v>
          </cell>
          <cell r="L856">
            <v>877433.66</v>
          </cell>
          <cell r="M856">
            <v>106921092.38</v>
          </cell>
          <cell r="N856">
            <v>0</v>
          </cell>
          <cell r="O856">
            <v>106921092.38</v>
          </cell>
        </row>
        <row r="857">
          <cell r="B857" t="str">
            <v>482111</v>
          </cell>
          <cell r="C857" t="str">
            <v>Permanent Property Tax</v>
          </cell>
          <cell r="D857" t="str">
            <v>D29P</v>
          </cell>
          <cell r="E857">
            <v>2821</v>
          </cell>
          <cell r="F857">
            <v>0</v>
          </cell>
          <cell r="G857" t="str">
            <v>2878579,15-</v>
          </cell>
          <cell r="H857">
            <v>0</v>
          </cell>
          <cell r="I857">
            <v>-2878579.15</v>
          </cell>
          <cell r="J857">
            <v>0</v>
          </cell>
          <cell r="K857">
            <v>0</v>
          </cell>
          <cell r="L857">
            <v>0</v>
          </cell>
          <cell r="M857" t="str">
            <v>2878579,15-</v>
          </cell>
          <cell r="N857">
            <v>0</v>
          </cell>
          <cell r="O857">
            <v>-2878579.15</v>
          </cell>
        </row>
        <row r="858">
          <cell r="B858" t="str">
            <v>482121</v>
          </cell>
          <cell r="C858" t="str">
            <v>Taxes on goods</v>
          </cell>
          <cell r="D858" t="str">
            <v>D21P</v>
          </cell>
          <cell r="E858">
            <v>2821</v>
          </cell>
          <cell r="F858">
            <v>0</v>
          </cell>
          <cell r="G858">
            <v>79024</v>
          </cell>
          <cell r="H858">
            <v>0</v>
          </cell>
          <cell r="I858">
            <v>79024</v>
          </cell>
          <cell r="J858">
            <v>0</v>
          </cell>
          <cell r="K858">
            <v>0</v>
          </cell>
          <cell r="L858">
            <v>0</v>
          </cell>
          <cell r="M858">
            <v>79024</v>
          </cell>
          <cell r="N858">
            <v>0</v>
          </cell>
          <cell r="O858">
            <v>79024</v>
          </cell>
        </row>
        <row r="859">
          <cell r="B859" t="str">
            <v>482122</v>
          </cell>
          <cell r="C859" t="str">
            <v>Service tax</v>
          </cell>
          <cell r="D859" t="str">
            <v>D21P</v>
          </cell>
          <cell r="E859">
            <v>2821</v>
          </cell>
          <cell r="F859">
            <v>0</v>
          </cell>
          <cell r="G859">
            <v>8431.1</v>
          </cell>
          <cell r="H859">
            <v>0</v>
          </cell>
          <cell r="I859">
            <v>8431.1</v>
          </cell>
          <cell r="J859">
            <v>0</v>
          </cell>
          <cell r="K859">
            <v>0</v>
          </cell>
          <cell r="L859">
            <v>0</v>
          </cell>
          <cell r="M859">
            <v>8431.1</v>
          </cell>
          <cell r="N859">
            <v>0</v>
          </cell>
          <cell r="O859">
            <v>8431.1</v>
          </cell>
        </row>
        <row r="860">
          <cell r="B860" t="str">
            <v>482131</v>
          </cell>
          <cell r="C860" t="str">
            <v>Vehicle Registration</v>
          </cell>
          <cell r="D860" t="str">
            <v>D21P</v>
          </cell>
          <cell r="E860">
            <v>2821</v>
          </cell>
          <cell r="F860">
            <v>0</v>
          </cell>
          <cell r="G860">
            <v>67069745.899999999</v>
          </cell>
          <cell r="H860">
            <v>0</v>
          </cell>
          <cell r="I860">
            <v>67069745.899999999</v>
          </cell>
          <cell r="J860">
            <v>486220</v>
          </cell>
          <cell r="K860">
            <v>0</v>
          </cell>
          <cell r="L860">
            <v>486220</v>
          </cell>
          <cell r="M860">
            <v>67555965.900000006</v>
          </cell>
          <cell r="N860">
            <v>0</v>
          </cell>
          <cell r="O860">
            <v>67555965.900000006</v>
          </cell>
        </row>
        <row r="861">
          <cell r="B861" t="str">
            <v>482141</v>
          </cell>
          <cell r="C861" t="str">
            <v>Customs</v>
          </cell>
          <cell r="D861" t="str">
            <v>D21P</v>
          </cell>
          <cell r="E861">
            <v>2821</v>
          </cell>
          <cell r="F861">
            <v>0</v>
          </cell>
          <cell r="G861">
            <v>501861.34</v>
          </cell>
          <cell r="H861">
            <v>0</v>
          </cell>
          <cell r="I861">
            <v>501861.34</v>
          </cell>
          <cell r="J861">
            <v>0</v>
          </cell>
          <cell r="K861">
            <v>0</v>
          </cell>
          <cell r="L861">
            <v>0</v>
          </cell>
          <cell r="M861">
            <v>501861.34</v>
          </cell>
          <cell r="N861">
            <v>0</v>
          </cell>
          <cell r="O861">
            <v>501861.34</v>
          </cell>
        </row>
        <row r="862">
          <cell r="B862" t="str">
            <v>482191</v>
          </cell>
          <cell r="C862" t="str">
            <v>Other taxes</v>
          </cell>
          <cell r="D862" t="str">
            <v>D21P</v>
          </cell>
          <cell r="E862">
            <v>2821</v>
          </cell>
          <cell r="F862">
            <v>0</v>
          </cell>
          <cell r="G862">
            <v>15986258.439999999</v>
          </cell>
          <cell r="H862">
            <v>0</v>
          </cell>
          <cell r="I862">
            <v>15986258.439999999</v>
          </cell>
          <cell r="J862">
            <v>0</v>
          </cell>
          <cell r="K862">
            <v>0</v>
          </cell>
          <cell r="L862">
            <v>0</v>
          </cell>
          <cell r="M862">
            <v>15986258.439999999</v>
          </cell>
          <cell r="N862">
            <v>0</v>
          </cell>
          <cell r="O862">
            <v>15986258.439999999</v>
          </cell>
        </row>
        <row r="863">
          <cell r="B863" t="str">
            <v>4822</v>
          </cell>
          <cell r="C863" t="str">
            <v>Other taxes</v>
          </cell>
          <cell r="F863">
            <v>0</v>
          </cell>
          <cell r="G863">
            <v>48855404.890000001</v>
          </cell>
          <cell r="H863">
            <v>0</v>
          </cell>
          <cell r="I863">
            <v>48855404.890000001</v>
          </cell>
          <cell r="J863">
            <v>173167</v>
          </cell>
          <cell r="K863">
            <v>0</v>
          </cell>
          <cell r="L863">
            <v>173167</v>
          </cell>
          <cell r="M863">
            <v>49028571.890000001</v>
          </cell>
          <cell r="N863">
            <v>0</v>
          </cell>
          <cell r="O863">
            <v>49028571.890000001</v>
          </cell>
        </row>
        <row r="864">
          <cell r="B864" t="str">
            <v>482211</v>
          </cell>
          <cell r="C864" t="str">
            <v>Recurrent property tax</v>
          </cell>
          <cell r="D864" t="str">
            <v>D29P</v>
          </cell>
          <cell r="E864">
            <v>2821</v>
          </cell>
          <cell r="F864">
            <v>0</v>
          </cell>
          <cell r="G864">
            <v>31409893.41</v>
          </cell>
          <cell r="H864">
            <v>0</v>
          </cell>
          <cell r="I864">
            <v>31409893.41</v>
          </cell>
          <cell r="J864">
            <v>1190</v>
          </cell>
          <cell r="K864">
            <v>0</v>
          </cell>
          <cell r="L864">
            <v>1190</v>
          </cell>
          <cell r="M864">
            <v>31411083.41</v>
          </cell>
          <cell r="N864">
            <v>0</v>
          </cell>
          <cell r="O864">
            <v>31411083.41</v>
          </cell>
        </row>
        <row r="865">
          <cell r="B865" t="str">
            <v>482221</v>
          </cell>
          <cell r="C865" t="str">
            <v>Taxes on goods</v>
          </cell>
          <cell r="F865">
            <v>0</v>
          </cell>
          <cell r="G865">
            <v>189862</v>
          </cell>
          <cell r="H865">
            <v>0</v>
          </cell>
          <cell r="I865">
            <v>189862</v>
          </cell>
          <cell r="J865">
            <v>0</v>
          </cell>
          <cell r="K865">
            <v>0</v>
          </cell>
          <cell r="L865">
            <v>0</v>
          </cell>
          <cell r="M865">
            <v>189862</v>
          </cell>
          <cell r="N865">
            <v>0</v>
          </cell>
          <cell r="O865">
            <v>189862</v>
          </cell>
        </row>
        <row r="866">
          <cell r="B866" t="str">
            <v>482231</v>
          </cell>
          <cell r="C866" t="str">
            <v>Vehicle registration</v>
          </cell>
          <cell r="D866" t="str">
            <v>D21P</v>
          </cell>
          <cell r="E866">
            <v>2821</v>
          </cell>
          <cell r="F866">
            <v>0</v>
          </cell>
          <cell r="G866">
            <v>36248</v>
          </cell>
          <cell r="H866">
            <v>0</v>
          </cell>
          <cell r="I866">
            <v>36248</v>
          </cell>
          <cell r="J866">
            <v>0</v>
          </cell>
          <cell r="K866">
            <v>0</v>
          </cell>
          <cell r="L866">
            <v>0</v>
          </cell>
          <cell r="M866">
            <v>36248</v>
          </cell>
          <cell r="N866">
            <v>0</v>
          </cell>
          <cell r="O866">
            <v>36248</v>
          </cell>
        </row>
        <row r="867">
          <cell r="B867" t="str">
            <v>482241</v>
          </cell>
          <cell r="C867" t="str">
            <v>Customs tax</v>
          </cell>
          <cell r="D867" t="str">
            <v>D21P</v>
          </cell>
          <cell r="E867">
            <v>2821</v>
          </cell>
          <cell r="F867">
            <v>0</v>
          </cell>
          <cell r="G867">
            <v>5586952.2800000003</v>
          </cell>
          <cell r="H867">
            <v>0</v>
          </cell>
          <cell r="I867">
            <v>5586952.2800000003</v>
          </cell>
          <cell r="J867">
            <v>0</v>
          </cell>
          <cell r="K867">
            <v>0</v>
          </cell>
          <cell r="L867">
            <v>0</v>
          </cell>
          <cell r="M867">
            <v>5586952.2800000003</v>
          </cell>
          <cell r="N867">
            <v>0</v>
          </cell>
          <cell r="O867">
            <v>5586952.2800000003</v>
          </cell>
        </row>
        <row r="868">
          <cell r="B868" t="str">
            <v>482251</v>
          </cell>
          <cell r="C868">
            <v>0</v>
          </cell>
          <cell r="D868" t="str">
            <v>D21P</v>
          </cell>
          <cell r="E868">
            <v>2821</v>
          </cell>
          <cell r="F868">
            <v>0</v>
          </cell>
          <cell r="G868">
            <v>3157939.9</v>
          </cell>
          <cell r="H868">
            <v>0</v>
          </cell>
          <cell r="I868">
            <v>3157939.9</v>
          </cell>
          <cell r="J868">
            <v>0</v>
          </cell>
          <cell r="K868">
            <v>0</v>
          </cell>
          <cell r="L868">
            <v>0</v>
          </cell>
          <cell r="M868">
            <v>3157939.9</v>
          </cell>
          <cell r="N868">
            <v>0</v>
          </cell>
          <cell r="O868">
            <v>3157939.9</v>
          </cell>
        </row>
        <row r="869">
          <cell r="B869" t="str">
            <v>4823</v>
          </cell>
          <cell r="C869" t="str">
            <v>Compulsory fees</v>
          </cell>
          <cell r="F869">
            <v>0</v>
          </cell>
          <cell r="G869">
            <v>881849.57</v>
          </cell>
          <cell r="H869">
            <v>0</v>
          </cell>
          <cell r="I869">
            <v>881849.57</v>
          </cell>
          <cell r="J869">
            <v>0</v>
          </cell>
          <cell r="K869">
            <v>0</v>
          </cell>
          <cell r="L869">
            <v>0</v>
          </cell>
          <cell r="M869">
            <v>881849.57</v>
          </cell>
          <cell r="N869">
            <v>0</v>
          </cell>
          <cell r="O869">
            <v>881849.57</v>
          </cell>
        </row>
        <row r="870">
          <cell r="B870" t="str">
            <v>482311</v>
          </cell>
          <cell r="C870" t="str">
            <v>Federal fees</v>
          </cell>
          <cell r="D870" t="str">
            <v>D75P</v>
          </cell>
          <cell r="E870">
            <v>2821</v>
          </cell>
          <cell r="F870">
            <v>0</v>
          </cell>
          <cell r="G870">
            <v>946470</v>
          </cell>
          <cell r="H870">
            <v>0</v>
          </cell>
          <cell r="I870">
            <v>946470</v>
          </cell>
          <cell r="J870">
            <v>0</v>
          </cell>
          <cell r="K870">
            <v>0</v>
          </cell>
          <cell r="L870">
            <v>0</v>
          </cell>
          <cell r="M870">
            <v>946470</v>
          </cell>
          <cell r="N870">
            <v>0</v>
          </cell>
          <cell r="O870">
            <v>946470</v>
          </cell>
        </row>
        <row r="871">
          <cell r="B871" t="str">
            <v>482312</v>
          </cell>
          <cell r="C871">
            <v>0</v>
          </cell>
          <cell r="F871">
            <v>0</v>
          </cell>
          <cell r="G871">
            <v>11036.28</v>
          </cell>
          <cell r="H871">
            <v>0</v>
          </cell>
          <cell r="I871">
            <v>11036.28</v>
          </cell>
          <cell r="J871">
            <v>0</v>
          </cell>
          <cell r="K871">
            <v>0</v>
          </cell>
          <cell r="L871">
            <v>0</v>
          </cell>
          <cell r="M871">
            <v>11036.28</v>
          </cell>
          <cell r="N871">
            <v>0</v>
          </cell>
          <cell r="O871">
            <v>11036.28</v>
          </cell>
        </row>
        <row r="872">
          <cell r="B872" t="str">
            <v>482331</v>
          </cell>
          <cell r="C872" t="str">
            <v>Autonomous region fees</v>
          </cell>
          <cell r="D872" t="str">
            <v>D75P</v>
          </cell>
          <cell r="E872">
            <v>2821</v>
          </cell>
          <cell r="F872">
            <v>0</v>
          </cell>
          <cell r="G872">
            <v>196340</v>
          </cell>
          <cell r="H872">
            <v>0</v>
          </cell>
          <cell r="I872">
            <v>196340</v>
          </cell>
          <cell r="J872">
            <v>0</v>
          </cell>
          <cell r="K872">
            <v>0</v>
          </cell>
          <cell r="L872">
            <v>0</v>
          </cell>
          <cell r="M872">
            <v>196340</v>
          </cell>
          <cell r="N872">
            <v>0</v>
          </cell>
          <cell r="O872">
            <v>196340</v>
          </cell>
        </row>
        <row r="873">
          <cell r="B873" t="str">
            <v>4831</v>
          </cell>
          <cell r="C873" t="str">
            <v>Fines and penalties imposed by courts of law orquasi-judicial bodies</v>
          </cell>
          <cell r="F873">
            <v>0</v>
          </cell>
          <cell r="G873">
            <v>5527430440.3900003</v>
          </cell>
          <cell r="H873">
            <v>0</v>
          </cell>
          <cell r="I873">
            <v>5527430440.3900003</v>
          </cell>
          <cell r="J873">
            <v>9679704.9299999997</v>
          </cell>
          <cell r="K873">
            <v>0</v>
          </cell>
          <cell r="L873">
            <v>9679704.9299999997</v>
          </cell>
          <cell r="M873">
            <v>5537110145.3199997</v>
          </cell>
          <cell r="N873">
            <v>0</v>
          </cell>
          <cell r="O873">
            <v>5537110145.3199997</v>
          </cell>
        </row>
        <row r="874">
          <cell r="B874" t="str">
            <v>483111</v>
          </cell>
          <cell r="C874" t="str">
            <v>Fines and penalties imposed by courts of law or quasi-judicial bodies</v>
          </cell>
          <cell r="D874" t="str">
            <v>D75P</v>
          </cell>
          <cell r="E874">
            <v>2821</v>
          </cell>
          <cell r="F874">
            <v>0</v>
          </cell>
          <cell r="G874">
            <v>4757719435.2700005</v>
          </cell>
          <cell r="H874">
            <v>0</v>
          </cell>
          <cell r="I874">
            <v>4757719435.2700005</v>
          </cell>
          <cell r="J874">
            <v>9779704.9299999997</v>
          </cell>
          <cell r="K874">
            <v>0</v>
          </cell>
          <cell r="L874">
            <v>9779704.9299999997</v>
          </cell>
          <cell r="M874">
            <v>4767499140.1999998</v>
          </cell>
          <cell r="N874">
            <v>0</v>
          </cell>
          <cell r="O874">
            <v>4767499140.1999998</v>
          </cell>
        </row>
        <row r="875">
          <cell r="B875" t="str">
            <v>4841</v>
          </cell>
          <cell r="C875" t="str">
            <v>Redress for injuries or damages caused by naturaldisasters</v>
          </cell>
          <cell r="F875">
            <v>0</v>
          </cell>
          <cell r="G875">
            <v>251731000</v>
          </cell>
          <cell r="H875">
            <v>0</v>
          </cell>
          <cell r="I875">
            <v>251731000</v>
          </cell>
          <cell r="J875">
            <v>1860417635.0699999</v>
          </cell>
          <cell r="K875">
            <v>0</v>
          </cell>
          <cell r="L875">
            <v>1860417635.0699999</v>
          </cell>
          <cell r="M875">
            <v>2112148635.0699999</v>
          </cell>
          <cell r="N875">
            <v>0</v>
          </cell>
          <cell r="O875">
            <v>2112148635.0699999</v>
          </cell>
        </row>
        <row r="876">
          <cell r="B876" t="str">
            <v>484111</v>
          </cell>
          <cell r="C876" t="str">
            <v>Redress for injuries or damages caused by naturaldisasters</v>
          </cell>
          <cell r="D876" t="str">
            <v>D75P</v>
          </cell>
          <cell r="E876">
            <v>2821</v>
          </cell>
          <cell r="F876">
            <v>0</v>
          </cell>
          <cell r="G876">
            <v>251731000</v>
          </cell>
          <cell r="H876">
            <v>0</v>
          </cell>
          <cell r="I876">
            <v>251731000</v>
          </cell>
          <cell r="J876">
            <v>1860417635.0699999</v>
          </cell>
          <cell r="K876">
            <v>0</v>
          </cell>
          <cell r="L876">
            <v>1860417635.0699999</v>
          </cell>
          <cell r="M876">
            <v>2112148635.0699999</v>
          </cell>
          <cell r="N876">
            <v>0</v>
          </cell>
          <cell r="O876">
            <v>2112148635.0699999</v>
          </cell>
        </row>
        <row r="877">
          <cell r="B877" t="str">
            <v>4842</v>
          </cell>
          <cell r="C877" t="str">
            <v>Redress for damages caused by game</v>
          </cell>
          <cell r="F877">
            <v>0</v>
          </cell>
          <cell r="G877">
            <v>3905897</v>
          </cell>
          <cell r="H877">
            <v>0</v>
          </cell>
          <cell r="I877">
            <v>3905897</v>
          </cell>
          <cell r="J877">
            <v>0</v>
          </cell>
          <cell r="K877">
            <v>0</v>
          </cell>
          <cell r="L877">
            <v>0</v>
          </cell>
          <cell r="M877">
            <v>3905897</v>
          </cell>
          <cell r="N877">
            <v>0</v>
          </cell>
          <cell r="O877">
            <v>3905897</v>
          </cell>
        </row>
        <row r="878">
          <cell r="B878" t="str">
            <v>484211</v>
          </cell>
          <cell r="C878" t="str">
            <v>Redress for damages caused by game</v>
          </cell>
          <cell r="F878">
            <v>0</v>
          </cell>
          <cell r="G878">
            <v>3905897</v>
          </cell>
          <cell r="H878">
            <v>0</v>
          </cell>
          <cell r="I878">
            <v>3905897</v>
          </cell>
          <cell r="J878">
            <v>0</v>
          </cell>
          <cell r="K878">
            <v>0</v>
          </cell>
          <cell r="L878">
            <v>0</v>
          </cell>
          <cell r="M878">
            <v>3905897</v>
          </cell>
          <cell r="N878">
            <v>0</v>
          </cell>
          <cell r="O878">
            <v>3905897</v>
          </cell>
        </row>
        <row r="879">
          <cell r="B879" t="str">
            <v>4851</v>
          </cell>
          <cell r="C879" t="str">
            <v>Redress for injuries or damages caused bygovernment units</v>
          </cell>
          <cell r="F879">
            <v>0</v>
          </cell>
          <cell r="G879">
            <v>1592946163.1600001</v>
          </cell>
          <cell r="H879">
            <v>0</v>
          </cell>
          <cell r="I879">
            <v>1592946163.1600001</v>
          </cell>
          <cell r="J879">
            <v>529216128.31999999</v>
          </cell>
          <cell r="K879">
            <v>0</v>
          </cell>
          <cell r="L879">
            <v>529216128.31999999</v>
          </cell>
          <cell r="M879">
            <v>2122162291.48</v>
          </cell>
          <cell r="N879">
            <v>0</v>
          </cell>
          <cell r="O879">
            <v>2122162291.48</v>
          </cell>
        </row>
        <row r="880">
          <cell r="B880" t="str">
            <v>485111</v>
          </cell>
          <cell r="C880" t="str">
            <v>Redress for damages of unjustly charged persons</v>
          </cell>
          <cell r="D880" t="str">
            <v>D75P</v>
          </cell>
          <cell r="E880">
            <v>2821</v>
          </cell>
          <cell r="F880">
            <v>0</v>
          </cell>
          <cell r="G880">
            <v>1542229984.52</v>
          </cell>
          <cell r="H880">
            <v>0</v>
          </cell>
          <cell r="I880">
            <v>1542229984.52</v>
          </cell>
          <cell r="J880">
            <v>0</v>
          </cell>
          <cell r="K880">
            <v>0</v>
          </cell>
          <cell r="L880">
            <v>0</v>
          </cell>
          <cell r="M880">
            <v>1542229984.52</v>
          </cell>
          <cell r="N880">
            <v>0</v>
          </cell>
          <cell r="O880">
            <v>1542229984.52</v>
          </cell>
        </row>
        <row r="881">
          <cell r="B881" t="str">
            <v>485119</v>
          </cell>
          <cell r="C881">
            <v>0</v>
          </cell>
          <cell r="D881" t="str">
            <v>D75P</v>
          </cell>
          <cell r="E881">
            <v>2821</v>
          </cell>
          <cell r="F881">
            <v>0</v>
          </cell>
          <cell r="G881">
            <v>32129208.260000002</v>
          </cell>
          <cell r="H881">
            <v>0</v>
          </cell>
          <cell r="I881">
            <v>32129208.260000002</v>
          </cell>
          <cell r="J881">
            <v>121006.67</v>
          </cell>
          <cell r="K881">
            <v>0</v>
          </cell>
          <cell r="L881">
            <v>121006.67</v>
          </cell>
          <cell r="M881">
            <v>32250214.93</v>
          </cell>
          <cell r="N881">
            <v>0</v>
          </cell>
          <cell r="O881">
            <v>32250214.93</v>
          </cell>
        </row>
        <row r="882">
          <cell r="B882" t="str">
            <v>494111</v>
          </cell>
          <cell r="C882" t="str">
            <v>Salaries and allowances for employees</v>
          </cell>
          <cell r="D882" t="str">
            <v>D73P</v>
          </cell>
          <cell r="E882">
            <v>2821</v>
          </cell>
          <cell r="F882">
            <v>0</v>
          </cell>
          <cell r="G882">
            <v>103913885033.21001</v>
          </cell>
          <cell r="H882">
            <v>0</v>
          </cell>
          <cell r="I882">
            <v>103913885033.21001</v>
          </cell>
          <cell r="J882">
            <v>1379840394.48</v>
          </cell>
          <cell r="K882">
            <v>0</v>
          </cell>
          <cell r="L882">
            <v>1379840394.48</v>
          </cell>
          <cell r="M882">
            <v>105293725427.69</v>
          </cell>
          <cell r="N882">
            <v>0</v>
          </cell>
          <cell r="O882">
            <v>105293725427.69</v>
          </cell>
        </row>
        <row r="883">
          <cell r="B883" t="str">
            <v>494121</v>
          </cell>
          <cell r="C883" t="str">
            <v>Contributions for pension and invalidity insurance</v>
          </cell>
          <cell r="D883" t="str">
            <v>D73P</v>
          </cell>
          <cell r="E883">
            <v>2821</v>
          </cell>
          <cell r="F883">
            <v>0</v>
          </cell>
          <cell r="G883">
            <v>10733944885.969999</v>
          </cell>
          <cell r="H883">
            <v>0</v>
          </cell>
          <cell r="I883">
            <v>10733944885.969999</v>
          </cell>
          <cell r="J883">
            <v>167999530.56999999</v>
          </cell>
          <cell r="K883">
            <v>0</v>
          </cell>
          <cell r="L883">
            <v>167999530.56999999</v>
          </cell>
          <cell r="M883">
            <v>10901944416.540001</v>
          </cell>
          <cell r="N883">
            <v>0</v>
          </cell>
          <cell r="O883">
            <v>10901944416.540001</v>
          </cell>
        </row>
        <row r="884">
          <cell r="B884" t="str">
            <v>494122</v>
          </cell>
          <cell r="C884" t="str">
            <v>Contributions for health insurance</v>
          </cell>
          <cell r="D884" t="str">
            <v>D73P</v>
          </cell>
          <cell r="E884">
            <v>2821</v>
          </cell>
          <cell r="F884">
            <v>0</v>
          </cell>
          <cell r="G884">
            <v>4495678890.1400003</v>
          </cell>
          <cell r="H884">
            <v>0</v>
          </cell>
          <cell r="I884">
            <v>4495678890.1400003</v>
          </cell>
          <cell r="J884">
            <v>70726689.560000002</v>
          </cell>
          <cell r="K884">
            <v>0</v>
          </cell>
          <cell r="L884">
            <v>70726689.560000002</v>
          </cell>
          <cell r="M884">
            <v>4566405579.6999998</v>
          </cell>
          <cell r="N884">
            <v>0</v>
          </cell>
          <cell r="O884">
            <v>4566405579.6999998</v>
          </cell>
        </row>
        <row r="885">
          <cell r="B885" t="str">
            <v>494123</v>
          </cell>
          <cell r="C885" t="str">
            <v>Contributions for unemployment</v>
          </cell>
          <cell r="D885" t="str">
            <v>D73P</v>
          </cell>
          <cell r="E885">
            <v>2821</v>
          </cell>
          <cell r="F885">
            <v>0</v>
          </cell>
          <cell r="G885">
            <v>654445150.26999998</v>
          </cell>
          <cell r="H885">
            <v>0</v>
          </cell>
          <cell r="I885">
            <v>654445150.26999998</v>
          </cell>
          <cell r="J885">
            <v>10300025.939999999</v>
          </cell>
          <cell r="K885">
            <v>0</v>
          </cell>
          <cell r="L885">
            <v>10300025.939999999</v>
          </cell>
          <cell r="M885">
            <v>664745176.21000004</v>
          </cell>
          <cell r="N885">
            <v>0</v>
          </cell>
          <cell r="O885">
            <v>664745176.21000004</v>
          </cell>
        </row>
        <row r="886">
          <cell r="B886" t="str">
            <v>494131</v>
          </cell>
          <cell r="C886" t="str">
            <v>Compensations in kind</v>
          </cell>
          <cell r="D886" t="str">
            <v>D73P</v>
          </cell>
          <cell r="E886">
            <v>2821</v>
          </cell>
          <cell r="F886">
            <v>0</v>
          </cell>
          <cell r="G886">
            <v>199803654.72</v>
          </cell>
          <cell r="H886">
            <v>0</v>
          </cell>
          <cell r="I886">
            <v>199803654.72</v>
          </cell>
          <cell r="J886">
            <v>76006255.450000003</v>
          </cell>
          <cell r="K886">
            <v>0</v>
          </cell>
          <cell r="L886">
            <v>76006255.450000003</v>
          </cell>
          <cell r="M886">
            <v>275809910.17000002</v>
          </cell>
          <cell r="N886">
            <v>0</v>
          </cell>
          <cell r="O886">
            <v>275809910.17000002</v>
          </cell>
        </row>
        <row r="887">
          <cell r="B887" t="str">
            <v>494141</v>
          </cell>
          <cell r="C887" t="str">
            <v>Payment of wages during absence from work</v>
          </cell>
          <cell r="D887" t="str">
            <v>D73P</v>
          </cell>
          <cell r="E887">
            <v>2821</v>
          </cell>
          <cell r="F887">
            <v>0</v>
          </cell>
          <cell r="G887">
            <v>447841609.89999998</v>
          </cell>
          <cell r="H887">
            <v>0</v>
          </cell>
          <cell r="I887">
            <v>447841609.89999998</v>
          </cell>
          <cell r="J887" t="str">
            <v>0,40-</v>
          </cell>
          <cell r="K887">
            <v>0</v>
          </cell>
          <cell r="L887" t="str">
            <v>-0,40</v>
          </cell>
          <cell r="M887">
            <v>447841609.5</v>
          </cell>
          <cell r="N887">
            <v>0</v>
          </cell>
          <cell r="O887">
            <v>447841609.5</v>
          </cell>
        </row>
        <row r="888">
          <cell r="B888" t="str">
            <v>494142</v>
          </cell>
          <cell r="C888" t="str">
            <v>Expenditures for education of children of employees</v>
          </cell>
          <cell r="D888" t="str">
            <v>D73P</v>
          </cell>
          <cell r="E888">
            <v>2821</v>
          </cell>
          <cell r="F888">
            <v>0</v>
          </cell>
          <cell r="G888">
            <v>675449.36</v>
          </cell>
          <cell r="H888">
            <v>0</v>
          </cell>
          <cell r="I888">
            <v>675449.36</v>
          </cell>
          <cell r="J888">
            <v>0</v>
          </cell>
          <cell r="K888">
            <v>0</v>
          </cell>
          <cell r="L888">
            <v>0</v>
          </cell>
          <cell r="M888">
            <v>675449.36</v>
          </cell>
          <cell r="N888">
            <v>0</v>
          </cell>
          <cell r="O888">
            <v>675449.36</v>
          </cell>
        </row>
        <row r="889">
          <cell r="B889" t="str">
            <v>494143</v>
          </cell>
          <cell r="C889" t="str">
            <v>Severance and assistance</v>
          </cell>
          <cell r="D889" t="str">
            <v>D73P</v>
          </cell>
          <cell r="E889">
            <v>2821</v>
          </cell>
          <cell r="F889">
            <v>0</v>
          </cell>
          <cell r="G889">
            <v>724308563.10000002</v>
          </cell>
          <cell r="H889">
            <v>0</v>
          </cell>
          <cell r="I889">
            <v>724308563.10000002</v>
          </cell>
          <cell r="J889">
            <v>5772622.75</v>
          </cell>
          <cell r="K889">
            <v>0</v>
          </cell>
          <cell r="L889">
            <v>5772622.75</v>
          </cell>
          <cell r="M889">
            <v>730081185.85000002</v>
          </cell>
          <cell r="N889">
            <v>0</v>
          </cell>
          <cell r="O889">
            <v>730081185.85000002</v>
          </cell>
        </row>
        <row r="890">
          <cell r="B890" t="str">
            <v>494144</v>
          </cell>
          <cell r="C890" t="str">
            <v>Assistance in medical treatment of employees ormembers of their family</v>
          </cell>
          <cell r="D890" t="str">
            <v>D73P</v>
          </cell>
          <cell r="E890">
            <v>2821</v>
          </cell>
          <cell r="F890">
            <v>0</v>
          </cell>
          <cell r="G890">
            <v>17330107.829999998</v>
          </cell>
          <cell r="H890">
            <v>0</v>
          </cell>
          <cell r="I890">
            <v>17330107.829999998</v>
          </cell>
          <cell r="J890">
            <v>652500561.73000002</v>
          </cell>
          <cell r="K890">
            <v>0</v>
          </cell>
          <cell r="L890">
            <v>652500561.73000002</v>
          </cell>
          <cell r="M890">
            <v>669830669.55999994</v>
          </cell>
          <cell r="N890">
            <v>0</v>
          </cell>
          <cell r="O890">
            <v>669830669.55999994</v>
          </cell>
        </row>
        <row r="891">
          <cell r="B891" t="str">
            <v>494151</v>
          </cell>
          <cell r="C891" t="str">
            <v>Compensations for employees</v>
          </cell>
          <cell r="D891" t="str">
            <v>D73P</v>
          </cell>
          <cell r="E891">
            <v>2821</v>
          </cell>
          <cell r="F891">
            <v>0</v>
          </cell>
          <cell r="G891">
            <v>2960266539.5900002</v>
          </cell>
          <cell r="H891">
            <v>0</v>
          </cell>
          <cell r="I891">
            <v>2960266539.5900002</v>
          </cell>
          <cell r="J891">
            <v>419584666.06999999</v>
          </cell>
          <cell r="K891">
            <v>0</v>
          </cell>
          <cell r="L891">
            <v>419584666.06999999</v>
          </cell>
          <cell r="M891">
            <v>3379851205.6599998</v>
          </cell>
          <cell r="N891">
            <v>0</v>
          </cell>
          <cell r="O891">
            <v>3379851205.6599998</v>
          </cell>
        </row>
        <row r="892">
          <cell r="B892" t="str">
            <v>494161</v>
          </cell>
          <cell r="C892" t="str">
            <v>Awards, bonuses and specialPments</v>
          </cell>
          <cell r="D892" t="str">
            <v>D73P</v>
          </cell>
          <cell r="E892">
            <v>2821</v>
          </cell>
          <cell r="F892">
            <v>0</v>
          </cell>
          <cell r="G892">
            <v>1797517363.8099999</v>
          </cell>
          <cell r="H892">
            <v>0</v>
          </cell>
          <cell r="I892">
            <v>1797517363.8099999</v>
          </cell>
          <cell r="J892">
            <v>55133795.100000001</v>
          </cell>
          <cell r="K892">
            <v>0</v>
          </cell>
          <cell r="L892">
            <v>55133795.100000001</v>
          </cell>
          <cell r="M892">
            <v>1852651158.9100001</v>
          </cell>
          <cell r="N892">
            <v>0</v>
          </cell>
          <cell r="O892">
            <v>1852651158.9100001</v>
          </cell>
        </row>
        <row r="893">
          <cell r="B893" t="str">
            <v>494211</v>
          </cell>
          <cell r="C893" t="str">
            <v>Costs ofPment operation services and bankingservices</v>
          </cell>
          <cell r="D893" t="str">
            <v>D73P</v>
          </cell>
          <cell r="E893">
            <v>2821</v>
          </cell>
          <cell r="F893">
            <v>0</v>
          </cell>
          <cell r="G893">
            <v>107301292.08</v>
          </cell>
          <cell r="H893">
            <v>0</v>
          </cell>
          <cell r="I893">
            <v>107301292.08</v>
          </cell>
          <cell r="J893">
            <v>0</v>
          </cell>
          <cell r="K893">
            <v>0</v>
          </cell>
          <cell r="L893">
            <v>0</v>
          </cell>
          <cell r="M893">
            <v>107301292.08</v>
          </cell>
          <cell r="N893">
            <v>0</v>
          </cell>
          <cell r="O893">
            <v>107301292.08</v>
          </cell>
        </row>
        <row r="894">
          <cell r="B894" t="str">
            <v>494212</v>
          </cell>
          <cell r="C894" t="str">
            <v>Energy services</v>
          </cell>
          <cell r="F894">
            <v>0</v>
          </cell>
          <cell r="G894">
            <v>2349291582.0799999</v>
          </cell>
          <cell r="H894">
            <v>0</v>
          </cell>
          <cell r="I894">
            <v>2349291582.0799999</v>
          </cell>
          <cell r="J894">
            <v>90086812.840000004</v>
          </cell>
          <cell r="K894">
            <v>0</v>
          </cell>
          <cell r="L894">
            <v>90086812.840000004</v>
          </cell>
          <cell r="M894">
            <v>2439378394.9200001</v>
          </cell>
          <cell r="N894">
            <v>0</v>
          </cell>
          <cell r="O894">
            <v>2439378394.9200001</v>
          </cell>
        </row>
        <row r="895">
          <cell r="B895" t="str">
            <v>494213</v>
          </cell>
          <cell r="C895" t="str">
            <v>Utility services</v>
          </cell>
          <cell r="D895" t="str">
            <v>D73P</v>
          </cell>
          <cell r="E895">
            <v>2821</v>
          </cell>
          <cell r="F895">
            <v>0</v>
          </cell>
          <cell r="G895">
            <v>656680199.76999998</v>
          </cell>
          <cell r="H895">
            <v>0</v>
          </cell>
          <cell r="I895">
            <v>656680199.76999998</v>
          </cell>
          <cell r="J895">
            <v>0</v>
          </cell>
          <cell r="K895">
            <v>0</v>
          </cell>
          <cell r="L895">
            <v>0</v>
          </cell>
          <cell r="M895">
            <v>656680199.76999998</v>
          </cell>
          <cell r="N895">
            <v>0</v>
          </cell>
          <cell r="O895">
            <v>656680199.76999998</v>
          </cell>
        </row>
        <row r="896">
          <cell r="B896" t="str">
            <v>494214</v>
          </cell>
          <cell r="C896" t="str">
            <v>Communication services</v>
          </cell>
          <cell r="D896" t="str">
            <v>D73P</v>
          </cell>
          <cell r="E896">
            <v>2821</v>
          </cell>
          <cell r="F896">
            <v>0</v>
          </cell>
          <cell r="G896">
            <v>878409024.46000004</v>
          </cell>
          <cell r="H896">
            <v>0</v>
          </cell>
          <cell r="I896">
            <v>878409024.46000004</v>
          </cell>
          <cell r="J896">
            <v>99997968.180000007</v>
          </cell>
          <cell r="K896">
            <v>0</v>
          </cell>
          <cell r="L896">
            <v>99997968.180000007</v>
          </cell>
          <cell r="M896">
            <v>978406992.63999999</v>
          </cell>
          <cell r="N896">
            <v>0</v>
          </cell>
          <cell r="O896">
            <v>978406992.63999999</v>
          </cell>
        </row>
        <row r="897">
          <cell r="B897" t="str">
            <v>494215</v>
          </cell>
          <cell r="C897" t="str">
            <v>Insurance expenditures</v>
          </cell>
          <cell r="F897">
            <v>0</v>
          </cell>
          <cell r="G897">
            <v>69672498.239999995</v>
          </cell>
          <cell r="H897">
            <v>0</v>
          </cell>
          <cell r="I897">
            <v>69672498.239999995</v>
          </cell>
          <cell r="J897">
            <v>0</v>
          </cell>
          <cell r="K897">
            <v>0</v>
          </cell>
          <cell r="L897">
            <v>0</v>
          </cell>
          <cell r="M897">
            <v>69672498.239999995</v>
          </cell>
          <cell r="N897">
            <v>0</v>
          </cell>
          <cell r="O897">
            <v>69672498.239999995</v>
          </cell>
        </row>
        <row r="898">
          <cell r="B898" t="str">
            <v>494216</v>
          </cell>
          <cell r="C898" t="str">
            <v>Rent of property and equipment</v>
          </cell>
          <cell r="D898" t="str">
            <v>D73P</v>
          </cell>
          <cell r="E898">
            <v>2821</v>
          </cell>
          <cell r="F898">
            <v>0</v>
          </cell>
          <cell r="G898">
            <v>258787157.31</v>
          </cell>
          <cell r="H898">
            <v>0</v>
          </cell>
          <cell r="I898">
            <v>258787157.31</v>
          </cell>
          <cell r="J898">
            <v>0</v>
          </cell>
          <cell r="K898">
            <v>0</v>
          </cell>
          <cell r="L898">
            <v>0</v>
          </cell>
          <cell r="M898">
            <v>258787157.31</v>
          </cell>
          <cell r="N898">
            <v>0</v>
          </cell>
          <cell r="O898">
            <v>258787157.31</v>
          </cell>
        </row>
        <row r="899">
          <cell r="B899" t="str">
            <v>494219</v>
          </cell>
          <cell r="C899">
            <v>0</v>
          </cell>
          <cell r="F899">
            <v>0</v>
          </cell>
          <cell r="G899">
            <v>17031120.199999999</v>
          </cell>
          <cell r="H899">
            <v>0</v>
          </cell>
          <cell r="I899">
            <v>17031120.199999999</v>
          </cell>
          <cell r="J899">
            <v>0</v>
          </cell>
          <cell r="K899">
            <v>0</v>
          </cell>
          <cell r="L899">
            <v>0</v>
          </cell>
          <cell r="M899">
            <v>17031120.199999999</v>
          </cell>
          <cell r="N899">
            <v>0</v>
          </cell>
          <cell r="O899">
            <v>17031120.199999999</v>
          </cell>
        </row>
        <row r="900">
          <cell r="B900" t="str">
            <v>494221</v>
          </cell>
          <cell r="C900" t="str">
            <v>Domestic business travel allowances</v>
          </cell>
          <cell r="D900" t="str">
            <v>D73P</v>
          </cell>
          <cell r="E900">
            <v>2821</v>
          </cell>
          <cell r="F900">
            <v>0</v>
          </cell>
          <cell r="G900">
            <v>133620947.97</v>
          </cell>
          <cell r="H900">
            <v>0</v>
          </cell>
          <cell r="I900">
            <v>133620947.97</v>
          </cell>
          <cell r="J900">
            <v>14010847.6</v>
          </cell>
          <cell r="K900">
            <v>0</v>
          </cell>
          <cell r="L900">
            <v>14010847.6</v>
          </cell>
          <cell r="M900">
            <v>147631795.56999999</v>
          </cell>
          <cell r="N900">
            <v>0</v>
          </cell>
          <cell r="O900">
            <v>147631795.56999999</v>
          </cell>
        </row>
        <row r="901">
          <cell r="B901" t="str">
            <v>494222</v>
          </cell>
          <cell r="C901" t="str">
            <v>Foreign business travel allowances</v>
          </cell>
          <cell r="D901" t="str">
            <v>D73P</v>
          </cell>
          <cell r="E901">
            <v>2821</v>
          </cell>
          <cell r="F901">
            <v>0</v>
          </cell>
          <cell r="G901">
            <v>22096495.219999999</v>
          </cell>
          <cell r="H901">
            <v>0</v>
          </cell>
          <cell r="I901">
            <v>22096495.219999999</v>
          </cell>
          <cell r="J901">
            <v>0</v>
          </cell>
          <cell r="K901">
            <v>0</v>
          </cell>
          <cell r="L901">
            <v>0</v>
          </cell>
          <cell r="M901">
            <v>22096495.219999999</v>
          </cell>
          <cell r="N901">
            <v>0</v>
          </cell>
          <cell r="O901">
            <v>22096495.219999999</v>
          </cell>
        </row>
        <row r="902">
          <cell r="B902" t="str">
            <v>494223</v>
          </cell>
          <cell r="C902" t="str">
            <v>Travel costs for regular work</v>
          </cell>
          <cell r="D902" t="str">
            <v>D73P</v>
          </cell>
          <cell r="E902">
            <v>2821</v>
          </cell>
          <cell r="F902">
            <v>0</v>
          </cell>
          <cell r="G902">
            <v>206097521.50999999</v>
          </cell>
          <cell r="H902">
            <v>0</v>
          </cell>
          <cell r="I902">
            <v>206097521.50999999</v>
          </cell>
          <cell r="J902">
            <v>0</v>
          </cell>
          <cell r="K902">
            <v>0</v>
          </cell>
          <cell r="L902">
            <v>0</v>
          </cell>
          <cell r="M902">
            <v>206097521.50999999</v>
          </cell>
          <cell r="N902">
            <v>0</v>
          </cell>
          <cell r="O902">
            <v>206097521.50999999</v>
          </cell>
        </row>
        <row r="903">
          <cell r="B903" t="str">
            <v>494224</v>
          </cell>
          <cell r="C903">
            <v>0</v>
          </cell>
          <cell r="D903" t="str">
            <v>D73P</v>
          </cell>
          <cell r="E903">
            <v>2821</v>
          </cell>
          <cell r="F903">
            <v>0</v>
          </cell>
          <cell r="G903">
            <v>416896</v>
          </cell>
          <cell r="H903">
            <v>0</v>
          </cell>
          <cell r="I903">
            <v>416896</v>
          </cell>
          <cell r="J903">
            <v>0</v>
          </cell>
          <cell r="K903">
            <v>0</v>
          </cell>
          <cell r="L903">
            <v>0</v>
          </cell>
          <cell r="M903">
            <v>416896</v>
          </cell>
          <cell r="N903">
            <v>0</v>
          </cell>
          <cell r="O903">
            <v>416896</v>
          </cell>
        </row>
        <row r="904">
          <cell r="B904" t="str">
            <v>494229</v>
          </cell>
          <cell r="C904" t="str">
            <v>Other transport costs</v>
          </cell>
          <cell r="F904">
            <v>0</v>
          </cell>
          <cell r="G904">
            <v>3717304.46</v>
          </cell>
          <cell r="H904">
            <v>0</v>
          </cell>
          <cell r="I904">
            <v>3717304.46</v>
          </cell>
          <cell r="J904">
            <v>755280</v>
          </cell>
          <cell r="K904">
            <v>0</v>
          </cell>
          <cell r="L904">
            <v>755280</v>
          </cell>
          <cell r="M904">
            <v>4472584.46</v>
          </cell>
          <cell r="N904">
            <v>0</v>
          </cell>
          <cell r="O904">
            <v>4472584.46</v>
          </cell>
        </row>
        <row r="905">
          <cell r="B905" t="str">
            <v>494231</v>
          </cell>
          <cell r="C905" t="str">
            <v>Administrative services</v>
          </cell>
          <cell r="D905" t="str">
            <v>D73P</v>
          </cell>
          <cell r="E905">
            <v>2821</v>
          </cell>
          <cell r="F905">
            <v>0</v>
          </cell>
          <cell r="G905">
            <v>87257406.969999999</v>
          </cell>
          <cell r="H905">
            <v>0</v>
          </cell>
          <cell r="I905">
            <v>87257406.969999999</v>
          </cell>
          <cell r="J905">
            <v>814800</v>
          </cell>
          <cell r="K905">
            <v>0</v>
          </cell>
          <cell r="L905">
            <v>814800</v>
          </cell>
          <cell r="M905">
            <v>88072206.969999999</v>
          </cell>
          <cell r="N905">
            <v>0</v>
          </cell>
          <cell r="O905">
            <v>88072206.969999999</v>
          </cell>
        </row>
        <row r="906">
          <cell r="B906" t="str">
            <v>494232</v>
          </cell>
          <cell r="C906" t="str">
            <v>Computer services</v>
          </cell>
          <cell r="D906" t="str">
            <v>D73P</v>
          </cell>
          <cell r="E906">
            <v>2821</v>
          </cell>
          <cell r="F906">
            <v>0</v>
          </cell>
          <cell r="G906">
            <v>88157149.989999995</v>
          </cell>
          <cell r="H906">
            <v>0</v>
          </cell>
          <cell r="I906">
            <v>88157149.989999995</v>
          </cell>
          <cell r="J906">
            <v>1302600</v>
          </cell>
          <cell r="K906">
            <v>0</v>
          </cell>
          <cell r="L906">
            <v>1302600</v>
          </cell>
          <cell r="M906">
            <v>89459749.989999995</v>
          </cell>
          <cell r="N906">
            <v>0</v>
          </cell>
          <cell r="O906">
            <v>89459749.989999995</v>
          </cell>
        </row>
        <row r="907">
          <cell r="B907" t="str">
            <v>494233</v>
          </cell>
          <cell r="C907" t="str">
            <v>Employee development services</v>
          </cell>
          <cell r="D907" t="str">
            <v>D73P</v>
          </cell>
          <cell r="E907">
            <v>2821</v>
          </cell>
          <cell r="F907">
            <v>0</v>
          </cell>
          <cell r="G907">
            <v>69018715.840000004</v>
          </cell>
          <cell r="H907">
            <v>0</v>
          </cell>
          <cell r="I907">
            <v>69018715.840000004</v>
          </cell>
          <cell r="J907">
            <v>381100</v>
          </cell>
          <cell r="K907">
            <v>0</v>
          </cell>
          <cell r="L907">
            <v>381100</v>
          </cell>
          <cell r="M907">
            <v>69399815.840000004</v>
          </cell>
          <cell r="N907">
            <v>0</v>
          </cell>
          <cell r="O907">
            <v>69399815.840000004</v>
          </cell>
        </row>
        <row r="908">
          <cell r="B908" t="str">
            <v>494234</v>
          </cell>
          <cell r="C908" t="str">
            <v>Information services</v>
          </cell>
          <cell r="D908" t="str">
            <v>D73P</v>
          </cell>
          <cell r="E908">
            <v>2821</v>
          </cell>
          <cell r="F908">
            <v>0</v>
          </cell>
          <cell r="G908">
            <v>72378373.189999998</v>
          </cell>
          <cell r="H908">
            <v>0</v>
          </cell>
          <cell r="I908">
            <v>72378373.189999998</v>
          </cell>
          <cell r="J908">
            <v>486213</v>
          </cell>
          <cell r="K908">
            <v>0</v>
          </cell>
          <cell r="L908">
            <v>486213</v>
          </cell>
          <cell r="M908">
            <v>72864586.189999998</v>
          </cell>
          <cell r="N908">
            <v>0</v>
          </cell>
          <cell r="O908">
            <v>72864586.189999998</v>
          </cell>
        </row>
        <row r="909">
          <cell r="B909" t="str">
            <v>494235</v>
          </cell>
          <cell r="C909" t="str">
            <v>Management services</v>
          </cell>
          <cell r="D909" t="str">
            <v>D73P</v>
          </cell>
          <cell r="E909">
            <v>2821</v>
          </cell>
          <cell r="F909">
            <v>0</v>
          </cell>
          <cell r="G909">
            <v>2920130811.6799998</v>
          </cell>
          <cell r="H909">
            <v>0</v>
          </cell>
          <cell r="I909">
            <v>2920130811.6799998</v>
          </cell>
          <cell r="J909">
            <v>474890972.33999997</v>
          </cell>
          <cell r="K909">
            <v>0</v>
          </cell>
          <cell r="L909">
            <v>474890972.33999997</v>
          </cell>
          <cell r="M909">
            <v>3395021784.02</v>
          </cell>
          <cell r="N909">
            <v>0</v>
          </cell>
          <cell r="O909">
            <v>3395021784.02</v>
          </cell>
        </row>
        <row r="910">
          <cell r="B910" t="str">
            <v>494236</v>
          </cell>
          <cell r="C910" t="str">
            <v>Household and catering services</v>
          </cell>
          <cell r="F910">
            <v>0</v>
          </cell>
          <cell r="G910">
            <v>10769718.789999999</v>
          </cell>
          <cell r="H910">
            <v>0</v>
          </cell>
          <cell r="I910">
            <v>10769718.789999999</v>
          </cell>
          <cell r="J910">
            <v>30000</v>
          </cell>
          <cell r="K910">
            <v>0</v>
          </cell>
          <cell r="L910">
            <v>30000</v>
          </cell>
          <cell r="M910">
            <v>10799718.789999999</v>
          </cell>
          <cell r="N910">
            <v>0</v>
          </cell>
          <cell r="O910">
            <v>10799718.789999999</v>
          </cell>
        </row>
        <row r="911">
          <cell r="B911" t="str">
            <v>494237</v>
          </cell>
          <cell r="C911" t="str">
            <v>Representation</v>
          </cell>
          <cell r="D911" t="str">
            <v>D73P</v>
          </cell>
          <cell r="E911">
            <v>2821</v>
          </cell>
          <cell r="F911">
            <v>0</v>
          </cell>
          <cell r="G911">
            <v>10468204.57</v>
          </cell>
          <cell r="H911">
            <v>0</v>
          </cell>
          <cell r="I911">
            <v>10468204.57</v>
          </cell>
          <cell r="J911">
            <v>198585.5</v>
          </cell>
          <cell r="K911">
            <v>0</v>
          </cell>
          <cell r="L911">
            <v>198585.5</v>
          </cell>
          <cell r="M911">
            <v>10666790.07</v>
          </cell>
          <cell r="N911">
            <v>0</v>
          </cell>
          <cell r="O911">
            <v>10666790.07</v>
          </cell>
        </row>
        <row r="912">
          <cell r="B912" t="str">
            <v>494239</v>
          </cell>
          <cell r="C912" t="str">
            <v>Other general purpose services</v>
          </cell>
          <cell r="F912">
            <v>0</v>
          </cell>
          <cell r="G912">
            <v>1299733548.73</v>
          </cell>
          <cell r="H912">
            <v>0</v>
          </cell>
          <cell r="I912">
            <v>1299733548.73</v>
          </cell>
          <cell r="J912">
            <v>5972500</v>
          </cell>
          <cell r="K912">
            <v>0</v>
          </cell>
          <cell r="L912">
            <v>5972500</v>
          </cell>
          <cell r="M912">
            <v>1305706048.73</v>
          </cell>
          <cell r="N912">
            <v>0</v>
          </cell>
          <cell r="O912">
            <v>1305706048.73</v>
          </cell>
        </row>
        <row r="913">
          <cell r="B913" t="str">
            <v>494241</v>
          </cell>
          <cell r="C913" t="str">
            <v>Agricultural services</v>
          </cell>
          <cell r="D913" t="str">
            <v>D73P</v>
          </cell>
          <cell r="E913">
            <v>2821</v>
          </cell>
          <cell r="F913">
            <v>0</v>
          </cell>
          <cell r="G913">
            <v>772935.54</v>
          </cell>
          <cell r="H913">
            <v>0</v>
          </cell>
          <cell r="I913">
            <v>772935.54</v>
          </cell>
          <cell r="J913">
            <v>0</v>
          </cell>
          <cell r="K913">
            <v>0</v>
          </cell>
          <cell r="L913">
            <v>0</v>
          </cell>
          <cell r="M913">
            <v>772935.54</v>
          </cell>
          <cell r="N913">
            <v>0</v>
          </cell>
          <cell r="O913">
            <v>772935.54</v>
          </cell>
        </row>
        <row r="914">
          <cell r="B914" t="str">
            <v>494242</v>
          </cell>
          <cell r="C914" t="str">
            <v>Education, cultural and sport services</v>
          </cell>
          <cell r="D914" t="str">
            <v>D73P</v>
          </cell>
          <cell r="E914">
            <v>2821</v>
          </cell>
          <cell r="F914">
            <v>0</v>
          </cell>
          <cell r="G914">
            <v>1046664021.5599999</v>
          </cell>
          <cell r="H914">
            <v>0</v>
          </cell>
          <cell r="I914">
            <v>1046664021.5599999</v>
          </cell>
          <cell r="J914">
            <v>12361381.08</v>
          </cell>
          <cell r="K914">
            <v>0</v>
          </cell>
          <cell r="L914">
            <v>12361381.08</v>
          </cell>
          <cell r="M914">
            <v>1059025402.64</v>
          </cell>
          <cell r="N914">
            <v>0</v>
          </cell>
          <cell r="O914">
            <v>1059025402.64</v>
          </cell>
        </row>
        <row r="915">
          <cell r="B915" t="str">
            <v>494243</v>
          </cell>
          <cell r="C915" t="str">
            <v>Medical services</v>
          </cell>
          <cell r="F915">
            <v>0</v>
          </cell>
          <cell r="G915">
            <v>44805887.890000001</v>
          </cell>
          <cell r="H915">
            <v>0</v>
          </cell>
          <cell r="I915">
            <v>44805887.890000001</v>
          </cell>
          <cell r="J915">
            <v>0</v>
          </cell>
          <cell r="K915">
            <v>0</v>
          </cell>
          <cell r="L915">
            <v>0</v>
          </cell>
          <cell r="M915">
            <v>44805887.890000001</v>
          </cell>
          <cell r="N915">
            <v>0</v>
          </cell>
          <cell r="O915">
            <v>44805887.890000001</v>
          </cell>
        </row>
        <row r="916">
          <cell r="B916" t="str">
            <v>494244</v>
          </cell>
          <cell r="C916" t="str">
            <v>Highway operation services</v>
          </cell>
          <cell r="D916" t="str">
            <v>D73P</v>
          </cell>
          <cell r="E916">
            <v>2821</v>
          </cell>
          <cell r="F916">
            <v>0</v>
          </cell>
          <cell r="G916">
            <v>11351.62</v>
          </cell>
          <cell r="H916">
            <v>0</v>
          </cell>
          <cell r="I916">
            <v>11351.62</v>
          </cell>
          <cell r="J916">
            <v>0</v>
          </cell>
          <cell r="K916">
            <v>0</v>
          </cell>
          <cell r="L916">
            <v>0</v>
          </cell>
          <cell r="M916">
            <v>11351.62</v>
          </cell>
          <cell r="N916">
            <v>0</v>
          </cell>
          <cell r="O916">
            <v>11351.62</v>
          </cell>
        </row>
        <row r="917">
          <cell r="B917" t="str">
            <v>494246</v>
          </cell>
          <cell r="C917" t="str">
            <v>Environmental, sciеntific and geodetic services</v>
          </cell>
          <cell r="D917" t="str">
            <v>D73P</v>
          </cell>
          <cell r="E917">
            <v>2821</v>
          </cell>
          <cell r="F917">
            <v>0</v>
          </cell>
          <cell r="G917">
            <v>4458784922.9099998</v>
          </cell>
          <cell r="H917">
            <v>0</v>
          </cell>
          <cell r="I917">
            <v>4458784922.9099998</v>
          </cell>
          <cell r="J917">
            <v>70259356.540000007</v>
          </cell>
          <cell r="K917">
            <v>0</v>
          </cell>
          <cell r="L917">
            <v>70259356.540000007</v>
          </cell>
          <cell r="M917">
            <v>4529044279.4499998</v>
          </cell>
          <cell r="N917">
            <v>0</v>
          </cell>
          <cell r="O917">
            <v>4529044279.4499998</v>
          </cell>
        </row>
        <row r="918">
          <cell r="B918" t="str">
            <v>494249</v>
          </cell>
          <cell r="C918" t="str">
            <v>Other specialized services</v>
          </cell>
          <cell r="D918" t="str">
            <v>D73P</v>
          </cell>
          <cell r="E918">
            <v>2821</v>
          </cell>
          <cell r="F918">
            <v>0</v>
          </cell>
          <cell r="G918">
            <v>51555710.659999996</v>
          </cell>
          <cell r="H918">
            <v>0</v>
          </cell>
          <cell r="I918">
            <v>51555710.659999996</v>
          </cell>
          <cell r="J918">
            <v>0</v>
          </cell>
          <cell r="K918">
            <v>0</v>
          </cell>
          <cell r="L918">
            <v>0</v>
          </cell>
          <cell r="M918">
            <v>51555710.659999996</v>
          </cell>
          <cell r="N918">
            <v>0</v>
          </cell>
          <cell r="O918">
            <v>51555710.659999996</v>
          </cell>
        </row>
        <row r="919">
          <cell r="B919" t="str">
            <v>494251</v>
          </cell>
          <cell r="C919" t="str">
            <v>Current repair and maintenance of buildings andstructures</v>
          </cell>
          <cell r="D919" t="str">
            <v>D73P</v>
          </cell>
          <cell r="E919">
            <v>2821</v>
          </cell>
          <cell r="F919">
            <v>0</v>
          </cell>
          <cell r="G919">
            <v>307741967.05000001</v>
          </cell>
          <cell r="H919">
            <v>0</v>
          </cell>
          <cell r="I919">
            <v>307741967.05000001</v>
          </cell>
          <cell r="J919">
            <v>764426</v>
          </cell>
          <cell r="K919">
            <v>0</v>
          </cell>
          <cell r="L919">
            <v>764426</v>
          </cell>
          <cell r="M919">
            <v>308506393.05000001</v>
          </cell>
          <cell r="N919">
            <v>0</v>
          </cell>
          <cell r="O919">
            <v>308506393.05000001</v>
          </cell>
        </row>
        <row r="920">
          <cell r="B920" t="str">
            <v>494252</v>
          </cell>
          <cell r="C920" t="str">
            <v>Current repair and maintenance of equipment</v>
          </cell>
          <cell r="D920" t="str">
            <v>D73P</v>
          </cell>
          <cell r="E920">
            <v>2821</v>
          </cell>
          <cell r="F920">
            <v>0</v>
          </cell>
          <cell r="G920">
            <v>319163019.68000001</v>
          </cell>
          <cell r="H920">
            <v>0</v>
          </cell>
          <cell r="I920">
            <v>319163019.68000001</v>
          </cell>
          <cell r="J920">
            <v>857902.48</v>
          </cell>
          <cell r="K920">
            <v>0</v>
          </cell>
          <cell r="L920">
            <v>857902.48</v>
          </cell>
          <cell r="M920">
            <v>320020922.16000003</v>
          </cell>
          <cell r="N920">
            <v>0</v>
          </cell>
          <cell r="O920">
            <v>320020922.16000003</v>
          </cell>
        </row>
        <row r="921">
          <cell r="B921" t="str">
            <v>494261</v>
          </cell>
          <cell r="C921" t="str">
            <v>Administrative supplies</v>
          </cell>
          <cell r="D921" t="str">
            <v>D73P</v>
          </cell>
          <cell r="E921">
            <v>2821</v>
          </cell>
          <cell r="F921">
            <v>0</v>
          </cell>
          <cell r="G921">
            <v>438371854.01999998</v>
          </cell>
          <cell r="H921">
            <v>0</v>
          </cell>
          <cell r="I921">
            <v>438371854.01999998</v>
          </cell>
          <cell r="J921">
            <v>0</v>
          </cell>
          <cell r="K921">
            <v>0</v>
          </cell>
          <cell r="L921">
            <v>0</v>
          </cell>
          <cell r="M921">
            <v>438371854.01999998</v>
          </cell>
          <cell r="N921">
            <v>0</v>
          </cell>
          <cell r="O921">
            <v>438371854.01999998</v>
          </cell>
        </row>
        <row r="922">
          <cell r="B922" t="str">
            <v>494262</v>
          </cell>
          <cell r="C922" t="str">
            <v>Agricultural supplies</v>
          </cell>
          <cell r="D922" t="str">
            <v>D73P</v>
          </cell>
          <cell r="E922">
            <v>2821</v>
          </cell>
          <cell r="F922">
            <v>0</v>
          </cell>
          <cell r="G922">
            <v>4370732.28</v>
          </cell>
          <cell r="H922">
            <v>0</v>
          </cell>
          <cell r="I922">
            <v>4370732.28</v>
          </cell>
          <cell r="J922">
            <v>0</v>
          </cell>
          <cell r="K922">
            <v>0</v>
          </cell>
          <cell r="L922">
            <v>0</v>
          </cell>
          <cell r="M922">
            <v>4370732.28</v>
          </cell>
          <cell r="N922">
            <v>0</v>
          </cell>
          <cell r="O922">
            <v>4370732.28</v>
          </cell>
        </row>
        <row r="923">
          <cell r="B923" t="str">
            <v>494263</v>
          </cell>
          <cell r="C923" t="str">
            <v>Employee development supplies</v>
          </cell>
          <cell r="F923">
            <v>0</v>
          </cell>
          <cell r="G923">
            <v>74275026.469999999</v>
          </cell>
          <cell r="H923">
            <v>0</v>
          </cell>
          <cell r="I923">
            <v>74275026.469999999</v>
          </cell>
          <cell r="J923">
            <v>0</v>
          </cell>
          <cell r="K923">
            <v>0</v>
          </cell>
          <cell r="L923">
            <v>0</v>
          </cell>
          <cell r="M923">
            <v>74275026.469999999</v>
          </cell>
          <cell r="N923">
            <v>0</v>
          </cell>
          <cell r="O923">
            <v>74275026.469999999</v>
          </cell>
        </row>
        <row r="924">
          <cell r="B924" t="str">
            <v>494264</v>
          </cell>
          <cell r="C924" t="str">
            <v>Transport supplies</v>
          </cell>
          <cell r="D924" t="str">
            <v>D73P</v>
          </cell>
          <cell r="E924">
            <v>2821</v>
          </cell>
          <cell r="F924">
            <v>0</v>
          </cell>
          <cell r="G924">
            <v>1083359715.22</v>
          </cell>
          <cell r="H924">
            <v>0</v>
          </cell>
          <cell r="I924">
            <v>1083359715.22</v>
          </cell>
          <cell r="J924">
            <v>0</v>
          </cell>
          <cell r="K924">
            <v>0</v>
          </cell>
          <cell r="L924">
            <v>0</v>
          </cell>
          <cell r="M924">
            <v>1083359715.22</v>
          </cell>
          <cell r="N924">
            <v>0</v>
          </cell>
          <cell r="O924">
            <v>1083359715.22</v>
          </cell>
        </row>
        <row r="925">
          <cell r="B925" t="str">
            <v>494266</v>
          </cell>
          <cell r="C925" t="str">
            <v>Educational, cultural and recreational supplies</v>
          </cell>
          <cell r="D925" t="str">
            <v>D73P</v>
          </cell>
          <cell r="E925">
            <v>2821</v>
          </cell>
          <cell r="F925">
            <v>0</v>
          </cell>
          <cell r="G925">
            <v>72344550.180000007</v>
          </cell>
          <cell r="H925">
            <v>0</v>
          </cell>
          <cell r="I925">
            <v>72344550.180000007</v>
          </cell>
          <cell r="J925">
            <v>0</v>
          </cell>
          <cell r="K925">
            <v>0</v>
          </cell>
          <cell r="L925">
            <v>0</v>
          </cell>
          <cell r="M925">
            <v>72344550.180000007</v>
          </cell>
          <cell r="N925">
            <v>0</v>
          </cell>
          <cell r="O925">
            <v>72344550.180000007</v>
          </cell>
        </row>
        <row r="926">
          <cell r="B926" t="str">
            <v>494267</v>
          </cell>
          <cell r="C926" t="str">
            <v>Medical and laboratory supplies</v>
          </cell>
          <cell r="D926" t="str">
            <v>D73P</v>
          </cell>
          <cell r="E926">
            <v>2821</v>
          </cell>
          <cell r="F926">
            <v>0</v>
          </cell>
          <cell r="G926">
            <v>27528638.719999999</v>
          </cell>
          <cell r="H926">
            <v>0</v>
          </cell>
          <cell r="I926">
            <v>27528638.719999999</v>
          </cell>
          <cell r="J926">
            <v>0</v>
          </cell>
          <cell r="K926">
            <v>0</v>
          </cell>
          <cell r="L926">
            <v>0</v>
          </cell>
          <cell r="M926">
            <v>27528638.719999999</v>
          </cell>
          <cell r="N926">
            <v>0</v>
          </cell>
          <cell r="O926">
            <v>27528638.719999999</v>
          </cell>
        </row>
        <row r="927">
          <cell r="B927" t="str">
            <v>494268</v>
          </cell>
          <cell r="C927" t="str">
            <v>Household and catering supplies</v>
          </cell>
          <cell r="D927" t="str">
            <v>D73P</v>
          </cell>
          <cell r="E927">
            <v>2821</v>
          </cell>
          <cell r="F927">
            <v>0</v>
          </cell>
          <cell r="G927">
            <v>83853406.969999999</v>
          </cell>
          <cell r="H927">
            <v>0</v>
          </cell>
          <cell r="I927">
            <v>83853406.969999999</v>
          </cell>
          <cell r="J927">
            <v>0</v>
          </cell>
          <cell r="K927">
            <v>0</v>
          </cell>
          <cell r="L927">
            <v>0</v>
          </cell>
          <cell r="M927">
            <v>83853406.969999999</v>
          </cell>
          <cell r="N927">
            <v>0</v>
          </cell>
          <cell r="O927">
            <v>83853406.969999999</v>
          </cell>
        </row>
        <row r="928">
          <cell r="B928" t="str">
            <v>494269</v>
          </cell>
          <cell r="C928" t="str">
            <v>Special purpose supplies</v>
          </cell>
          <cell r="D928" t="str">
            <v>D73P</v>
          </cell>
          <cell r="E928">
            <v>2821</v>
          </cell>
          <cell r="F928">
            <v>0</v>
          </cell>
          <cell r="G928">
            <v>102552548.70999999</v>
          </cell>
          <cell r="H928">
            <v>0</v>
          </cell>
          <cell r="I928">
            <v>102552548.70999999</v>
          </cell>
          <cell r="J928">
            <v>0</v>
          </cell>
          <cell r="K928">
            <v>0</v>
          </cell>
          <cell r="L928">
            <v>0</v>
          </cell>
          <cell r="M928">
            <v>102552548.70999999</v>
          </cell>
          <cell r="N928">
            <v>0</v>
          </cell>
          <cell r="O928">
            <v>102552548.70999999</v>
          </cell>
        </row>
        <row r="929">
          <cell r="B929" t="str">
            <v>494621</v>
          </cell>
          <cell r="C929" t="str">
            <v>???</v>
          </cell>
          <cell r="D929" t="str">
            <v>D73P</v>
          </cell>
          <cell r="E929">
            <v>2821</v>
          </cell>
          <cell r="F929">
            <v>0</v>
          </cell>
          <cell r="G929">
            <v>15119235.9</v>
          </cell>
          <cell r="H929">
            <v>0</v>
          </cell>
          <cell r="I929">
            <v>15119235.9</v>
          </cell>
          <cell r="J929">
            <v>0</v>
          </cell>
          <cell r="K929">
            <v>0</v>
          </cell>
          <cell r="L929">
            <v>0</v>
          </cell>
          <cell r="M929">
            <v>15119235.9</v>
          </cell>
          <cell r="N929">
            <v>0</v>
          </cell>
          <cell r="O929">
            <v>15119235.9</v>
          </cell>
        </row>
        <row r="930">
          <cell r="B930" t="str">
            <v>494721</v>
          </cell>
          <cell r="C930" t="str">
            <v>Sickness and invalidity benefits from the Budget</v>
          </cell>
          <cell r="D930" t="str">
            <v>D73P</v>
          </cell>
          <cell r="E930">
            <v>2821</v>
          </cell>
          <cell r="F930">
            <v>0</v>
          </cell>
          <cell r="G930">
            <v>44501470.340000004</v>
          </cell>
          <cell r="H930">
            <v>0</v>
          </cell>
          <cell r="I930">
            <v>44501470.340000004</v>
          </cell>
          <cell r="J930">
            <v>0</v>
          </cell>
          <cell r="K930">
            <v>0</v>
          </cell>
          <cell r="L930">
            <v>0</v>
          </cell>
          <cell r="M930">
            <v>44501470.340000004</v>
          </cell>
          <cell r="N930">
            <v>0</v>
          </cell>
          <cell r="O930">
            <v>44501470.340000004</v>
          </cell>
        </row>
        <row r="931">
          <cell r="B931" t="str">
            <v>494723</v>
          </cell>
          <cell r="C931" t="str">
            <v>Children or family benefits from the Budget</v>
          </cell>
          <cell r="F931">
            <v>0</v>
          </cell>
          <cell r="G931">
            <v>21353886.93</v>
          </cell>
          <cell r="H931">
            <v>0</v>
          </cell>
          <cell r="I931">
            <v>21353886.93</v>
          </cell>
          <cell r="J931">
            <v>0</v>
          </cell>
          <cell r="K931">
            <v>0</v>
          </cell>
          <cell r="L931">
            <v>0</v>
          </cell>
          <cell r="M931">
            <v>21353886.93</v>
          </cell>
          <cell r="N931">
            <v>0</v>
          </cell>
          <cell r="O931">
            <v>21353886.93</v>
          </cell>
        </row>
        <row r="932">
          <cell r="B932" t="str">
            <v>494727</v>
          </cell>
          <cell r="C932" t="str">
            <v>Education, cultural, scientific, and sports benefits fromthe Budget</v>
          </cell>
          <cell r="D932" t="str">
            <v>D73P</v>
          </cell>
          <cell r="E932">
            <v>2821</v>
          </cell>
          <cell r="F932">
            <v>0</v>
          </cell>
          <cell r="G932">
            <v>4962568887.8199997</v>
          </cell>
          <cell r="H932">
            <v>0</v>
          </cell>
          <cell r="I932">
            <v>4962568887.8199997</v>
          </cell>
          <cell r="J932">
            <v>0</v>
          </cell>
          <cell r="K932">
            <v>0</v>
          </cell>
          <cell r="L932">
            <v>0</v>
          </cell>
          <cell r="M932">
            <v>4962568887.8199997</v>
          </cell>
          <cell r="N932">
            <v>0</v>
          </cell>
          <cell r="O932">
            <v>4962568887.8199997</v>
          </cell>
        </row>
        <row r="933">
          <cell r="B933" t="str">
            <v>494728</v>
          </cell>
          <cell r="C933" t="str">
            <v>Housing and subsistence benefits from the Budget</v>
          </cell>
          <cell r="F933">
            <v>0</v>
          </cell>
          <cell r="G933">
            <v>2270303489.9699998</v>
          </cell>
          <cell r="H933">
            <v>0</v>
          </cell>
          <cell r="I933">
            <v>2270303489.9699998</v>
          </cell>
          <cell r="J933">
            <v>0</v>
          </cell>
          <cell r="K933">
            <v>0</v>
          </cell>
          <cell r="L933">
            <v>0</v>
          </cell>
          <cell r="M933">
            <v>2270303489.9699998</v>
          </cell>
          <cell r="N933">
            <v>0</v>
          </cell>
          <cell r="O933">
            <v>2270303489.9699998</v>
          </cell>
        </row>
        <row r="934">
          <cell r="B934" t="str">
            <v>494729</v>
          </cell>
          <cell r="C934" t="str">
            <v>Other benefits from the Budget</v>
          </cell>
          <cell r="D934" t="str">
            <v>D73P</v>
          </cell>
          <cell r="E934">
            <v>2821</v>
          </cell>
          <cell r="F934">
            <v>0</v>
          </cell>
          <cell r="G934">
            <v>1741354440.3</v>
          </cell>
          <cell r="H934">
            <v>0</v>
          </cell>
          <cell r="I934">
            <v>1741354440.3</v>
          </cell>
          <cell r="J934">
            <v>0</v>
          </cell>
          <cell r="K934">
            <v>0</v>
          </cell>
          <cell r="L934">
            <v>0</v>
          </cell>
          <cell r="M934">
            <v>1741354440.3</v>
          </cell>
          <cell r="N934">
            <v>0</v>
          </cell>
          <cell r="O934">
            <v>1741354440.3</v>
          </cell>
        </row>
        <row r="935">
          <cell r="B935" t="str">
            <v>494821</v>
          </cell>
          <cell r="C935" t="str">
            <v>Salary fund tax</v>
          </cell>
          <cell r="F935">
            <v>0</v>
          </cell>
          <cell r="G935">
            <v>25276917.09</v>
          </cell>
          <cell r="H935">
            <v>0</v>
          </cell>
          <cell r="I935">
            <v>25276917.09</v>
          </cell>
          <cell r="J935">
            <v>391213.66</v>
          </cell>
          <cell r="K935">
            <v>0</v>
          </cell>
          <cell r="L935">
            <v>391213.66</v>
          </cell>
          <cell r="M935">
            <v>25668130.75</v>
          </cell>
          <cell r="N935">
            <v>0</v>
          </cell>
          <cell r="O935">
            <v>25668130.75</v>
          </cell>
        </row>
        <row r="936">
          <cell r="B936" t="str">
            <v>494822</v>
          </cell>
          <cell r="C936" t="str">
            <v>Other taxes</v>
          </cell>
          <cell r="D936" t="str">
            <v>D73P</v>
          </cell>
          <cell r="E936">
            <v>2821</v>
          </cell>
          <cell r="F936">
            <v>0</v>
          </cell>
          <cell r="G936">
            <v>8474509.3000000007</v>
          </cell>
          <cell r="H936">
            <v>0</v>
          </cell>
          <cell r="I936">
            <v>8474509.3000000007</v>
          </cell>
          <cell r="J936">
            <v>171977</v>
          </cell>
          <cell r="K936">
            <v>0</v>
          </cell>
          <cell r="L936">
            <v>171977</v>
          </cell>
          <cell r="M936">
            <v>8646486.3000000007</v>
          </cell>
          <cell r="N936">
            <v>0</v>
          </cell>
          <cell r="O936">
            <v>8646486.3000000007</v>
          </cell>
        </row>
        <row r="937">
          <cell r="B937" t="str">
            <v>494823</v>
          </cell>
          <cell r="C937" t="str">
            <v>Compulsory fees</v>
          </cell>
          <cell r="F937">
            <v>0</v>
          </cell>
          <cell r="G937" t="str">
            <v>271996,71-</v>
          </cell>
          <cell r="H937">
            <v>0</v>
          </cell>
          <cell r="I937">
            <v>-271996.71000000002</v>
          </cell>
          <cell r="J937">
            <v>0</v>
          </cell>
          <cell r="K937">
            <v>0</v>
          </cell>
          <cell r="L937">
            <v>0</v>
          </cell>
          <cell r="M937" t="str">
            <v>271996,71-</v>
          </cell>
          <cell r="N937">
            <v>0</v>
          </cell>
          <cell r="O937">
            <v>-271996.71000000002</v>
          </cell>
        </row>
        <row r="938">
          <cell r="B938" t="str">
            <v>494831</v>
          </cell>
          <cell r="C938" t="str">
            <v>Fines and penalties imposed by courts of law or quasi-judicial bodies</v>
          </cell>
          <cell r="D938" t="str">
            <v>D73P</v>
          </cell>
          <cell r="E938">
            <v>2821</v>
          </cell>
          <cell r="F938">
            <v>0</v>
          </cell>
          <cell r="G938">
            <v>769711005.12</v>
          </cell>
          <cell r="H938">
            <v>0</v>
          </cell>
          <cell r="I938">
            <v>769711005.12</v>
          </cell>
          <cell r="J938" t="str">
            <v>100000-</v>
          </cell>
          <cell r="K938">
            <v>0</v>
          </cell>
          <cell r="L938">
            <v>-100000</v>
          </cell>
          <cell r="M938">
            <v>769611005.12</v>
          </cell>
          <cell r="N938">
            <v>0</v>
          </cell>
          <cell r="O938">
            <v>769611005.12</v>
          </cell>
        </row>
        <row r="939">
          <cell r="B939" t="str">
            <v>494851</v>
          </cell>
          <cell r="C939" t="str">
            <v>Redress for injuries or damages caused bygovernment units</v>
          </cell>
          <cell r="F939">
            <v>0</v>
          </cell>
          <cell r="G939">
            <v>18586970.379999999</v>
          </cell>
          <cell r="H939">
            <v>0</v>
          </cell>
          <cell r="I939">
            <v>18586970.379999999</v>
          </cell>
          <cell r="J939">
            <v>529095121.64999998</v>
          </cell>
          <cell r="K939">
            <v>0</v>
          </cell>
          <cell r="L939">
            <v>529095121.64999998</v>
          </cell>
          <cell r="M939">
            <v>547682092.02999997</v>
          </cell>
          <cell r="N939">
            <v>0</v>
          </cell>
          <cell r="O939">
            <v>547682092.02999997</v>
          </cell>
        </row>
        <row r="940">
          <cell r="B940" t="str">
            <v>495111</v>
          </cell>
          <cell r="C940" t="str">
            <v>Purchase of buildings and structures</v>
          </cell>
          <cell r="D940" t="str">
            <v>D92P</v>
          </cell>
          <cell r="E940">
            <v>2822</v>
          </cell>
          <cell r="F940">
            <v>0</v>
          </cell>
          <cell r="G940">
            <v>152157.57999999999</v>
          </cell>
          <cell r="H940">
            <v>0</v>
          </cell>
          <cell r="I940">
            <v>152157.57999999999</v>
          </cell>
          <cell r="J940">
            <v>0</v>
          </cell>
          <cell r="K940">
            <v>0</v>
          </cell>
          <cell r="L940">
            <v>0</v>
          </cell>
          <cell r="M940">
            <v>152157.57999999999</v>
          </cell>
          <cell r="N940">
            <v>0</v>
          </cell>
          <cell r="O940">
            <v>152157.57999999999</v>
          </cell>
        </row>
        <row r="941">
          <cell r="B941" t="str">
            <v>495112</v>
          </cell>
          <cell r="C941" t="str">
            <v>Construction of buildings and structures</v>
          </cell>
          <cell r="D941" t="str">
            <v>D92P</v>
          </cell>
          <cell r="E941">
            <v>2822</v>
          </cell>
          <cell r="F941">
            <v>0</v>
          </cell>
          <cell r="G941">
            <v>175989596.16</v>
          </cell>
          <cell r="H941">
            <v>0</v>
          </cell>
          <cell r="I941">
            <v>175989596.16</v>
          </cell>
          <cell r="J941">
            <v>0</v>
          </cell>
          <cell r="K941">
            <v>0</v>
          </cell>
          <cell r="L941">
            <v>0</v>
          </cell>
          <cell r="M941">
            <v>175989596.16</v>
          </cell>
          <cell r="N941">
            <v>0</v>
          </cell>
          <cell r="O941">
            <v>175989596.16</v>
          </cell>
        </row>
        <row r="942">
          <cell r="B942" t="str">
            <v>495113</v>
          </cell>
          <cell r="C942" t="str">
            <v>Capital maintenance of buildings and structures</v>
          </cell>
          <cell r="D942" t="str">
            <v>D92P</v>
          </cell>
          <cell r="E942">
            <v>2822</v>
          </cell>
          <cell r="F942">
            <v>0</v>
          </cell>
          <cell r="G942">
            <v>857890093.54999995</v>
          </cell>
          <cell r="H942">
            <v>0</v>
          </cell>
          <cell r="I942">
            <v>857890093.54999995</v>
          </cell>
          <cell r="J942">
            <v>4354330.6500000004</v>
          </cell>
          <cell r="K942">
            <v>0</v>
          </cell>
          <cell r="L942">
            <v>4354330.6500000004</v>
          </cell>
          <cell r="M942">
            <v>862244424.20000005</v>
          </cell>
          <cell r="N942">
            <v>0</v>
          </cell>
          <cell r="O942">
            <v>862244424.20000005</v>
          </cell>
        </row>
        <row r="943">
          <cell r="B943" t="str">
            <v>495114</v>
          </cell>
          <cell r="C943" t="str">
            <v>Project planning</v>
          </cell>
          <cell r="F943">
            <v>0</v>
          </cell>
          <cell r="G943">
            <v>59533549.479999997</v>
          </cell>
          <cell r="H943">
            <v>0</v>
          </cell>
          <cell r="I943">
            <v>59533549.479999997</v>
          </cell>
          <cell r="J943">
            <v>274600</v>
          </cell>
          <cell r="K943">
            <v>0</v>
          </cell>
          <cell r="L943">
            <v>274600</v>
          </cell>
          <cell r="M943">
            <v>59808149.479999997</v>
          </cell>
          <cell r="N943">
            <v>0</v>
          </cell>
          <cell r="O943">
            <v>59808149.479999997</v>
          </cell>
        </row>
        <row r="944">
          <cell r="B944" t="str">
            <v>495121</v>
          </cell>
          <cell r="C944" t="str">
            <v>Transportation equipment</v>
          </cell>
          <cell r="D944" t="str">
            <v>D92P</v>
          </cell>
          <cell r="E944">
            <v>2822</v>
          </cell>
          <cell r="F944">
            <v>0</v>
          </cell>
          <cell r="G944">
            <v>40530695.32</v>
          </cell>
          <cell r="H944">
            <v>0</v>
          </cell>
          <cell r="I944">
            <v>40530695.32</v>
          </cell>
          <cell r="J944">
            <v>0</v>
          </cell>
          <cell r="K944">
            <v>0</v>
          </cell>
          <cell r="L944">
            <v>0</v>
          </cell>
          <cell r="M944">
            <v>40530695.32</v>
          </cell>
          <cell r="N944">
            <v>0</v>
          </cell>
          <cell r="O944">
            <v>40530695.32</v>
          </cell>
        </row>
        <row r="945">
          <cell r="B945" t="str">
            <v>495122</v>
          </cell>
          <cell r="C945" t="str">
            <v>Administrative equipment</v>
          </cell>
          <cell r="F945">
            <v>0</v>
          </cell>
          <cell r="G945">
            <v>636965769.22000003</v>
          </cell>
          <cell r="H945">
            <v>0</v>
          </cell>
          <cell r="I945">
            <v>636965769.22000003</v>
          </cell>
          <cell r="J945">
            <v>8249398.2400000002</v>
          </cell>
          <cell r="K945">
            <v>0</v>
          </cell>
          <cell r="L945">
            <v>8249398.2400000002</v>
          </cell>
          <cell r="M945">
            <v>645215167.46000004</v>
          </cell>
          <cell r="N945">
            <v>0</v>
          </cell>
          <cell r="O945">
            <v>645215167.46000004</v>
          </cell>
        </row>
        <row r="946">
          <cell r="B946" t="str">
            <v>495123</v>
          </cell>
          <cell r="C946" t="str">
            <v>Agricultural equipment</v>
          </cell>
          <cell r="F946">
            <v>0</v>
          </cell>
          <cell r="G946">
            <v>10369841.189999999</v>
          </cell>
          <cell r="H946">
            <v>0</v>
          </cell>
          <cell r="I946">
            <v>10369841.189999999</v>
          </cell>
          <cell r="J946">
            <v>0</v>
          </cell>
          <cell r="K946">
            <v>0</v>
          </cell>
          <cell r="L946">
            <v>0</v>
          </cell>
          <cell r="M946">
            <v>10369841.189999999</v>
          </cell>
          <cell r="N946">
            <v>0</v>
          </cell>
          <cell r="O946">
            <v>10369841.189999999</v>
          </cell>
        </row>
        <row r="947">
          <cell r="B947" t="str">
            <v>495125</v>
          </cell>
          <cell r="C947" t="str">
            <v>Medical and laboratory equipment</v>
          </cell>
          <cell r="D947" t="str">
            <v>D92P</v>
          </cell>
          <cell r="E947">
            <v>2822</v>
          </cell>
          <cell r="F947">
            <v>0</v>
          </cell>
          <cell r="G947">
            <v>35947226.509999998</v>
          </cell>
          <cell r="H947">
            <v>0</v>
          </cell>
          <cell r="I947">
            <v>35947226.509999998</v>
          </cell>
          <cell r="J947">
            <v>0</v>
          </cell>
          <cell r="K947">
            <v>0</v>
          </cell>
          <cell r="L947">
            <v>0</v>
          </cell>
          <cell r="M947">
            <v>35947226.509999998</v>
          </cell>
          <cell r="N947">
            <v>0</v>
          </cell>
          <cell r="O947">
            <v>35947226.509999998</v>
          </cell>
        </row>
        <row r="948">
          <cell r="B948" t="str">
            <v>495126</v>
          </cell>
          <cell r="C948" t="str">
            <v>Educational, cultural and recreational equipment</v>
          </cell>
          <cell r="D948" t="str">
            <v>D92P</v>
          </cell>
          <cell r="E948">
            <v>2822</v>
          </cell>
          <cell r="F948">
            <v>0</v>
          </cell>
          <cell r="G948">
            <v>66925844.270000003</v>
          </cell>
          <cell r="H948">
            <v>0</v>
          </cell>
          <cell r="I948">
            <v>66925844.270000003</v>
          </cell>
          <cell r="J948">
            <v>0</v>
          </cell>
          <cell r="K948">
            <v>0</v>
          </cell>
          <cell r="L948">
            <v>0</v>
          </cell>
          <cell r="M948">
            <v>66925844.270000003</v>
          </cell>
          <cell r="N948">
            <v>0</v>
          </cell>
          <cell r="O948">
            <v>66925844.270000003</v>
          </cell>
        </row>
        <row r="949">
          <cell r="B949" t="str">
            <v>495128</v>
          </cell>
          <cell r="C949" t="str">
            <v>Public safety equipment</v>
          </cell>
          <cell r="F949">
            <v>0</v>
          </cell>
          <cell r="G949">
            <v>16157240.800000001</v>
          </cell>
          <cell r="H949">
            <v>0</v>
          </cell>
          <cell r="I949">
            <v>16157240.800000001</v>
          </cell>
          <cell r="J949">
            <v>0</v>
          </cell>
          <cell r="K949">
            <v>0</v>
          </cell>
          <cell r="L949">
            <v>0</v>
          </cell>
          <cell r="M949">
            <v>16157240.800000001</v>
          </cell>
          <cell r="N949">
            <v>0</v>
          </cell>
          <cell r="O949">
            <v>16157240.800000001</v>
          </cell>
        </row>
        <row r="950">
          <cell r="B950" t="str">
            <v>495129</v>
          </cell>
          <cell r="C950" t="str">
            <v>Manufacturing, motorized, stationary, and non-motorized equipment</v>
          </cell>
          <cell r="D950" t="str">
            <v>D92P</v>
          </cell>
          <cell r="E950">
            <v>2822</v>
          </cell>
          <cell r="F950">
            <v>0</v>
          </cell>
          <cell r="G950">
            <v>29388914.699999999</v>
          </cell>
          <cell r="H950">
            <v>0</v>
          </cell>
          <cell r="I950">
            <v>29388914.699999999</v>
          </cell>
          <cell r="J950">
            <v>0</v>
          </cell>
          <cell r="K950">
            <v>0</v>
          </cell>
          <cell r="L950">
            <v>0</v>
          </cell>
          <cell r="M950">
            <v>29388914.699999999</v>
          </cell>
          <cell r="N950">
            <v>0</v>
          </cell>
          <cell r="O950">
            <v>29388914.699999999</v>
          </cell>
        </row>
        <row r="951">
          <cell r="B951" t="str">
            <v>495151</v>
          </cell>
          <cell r="C951">
            <v>0</v>
          </cell>
          <cell r="F951">
            <v>0</v>
          </cell>
          <cell r="G951">
            <v>47437881.799999997</v>
          </cell>
          <cell r="H951">
            <v>0</v>
          </cell>
          <cell r="I951">
            <v>47437881.799999997</v>
          </cell>
          <cell r="J951">
            <v>0</v>
          </cell>
          <cell r="K951">
            <v>0</v>
          </cell>
          <cell r="L951">
            <v>0</v>
          </cell>
          <cell r="M951">
            <v>47437881.799999997</v>
          </cell>
          <cell r="N951">
            <v>0</v>
          </cell>
          <cell r="O951">
            <v>47437881.799999997</v>
          </cell>
        </row>
        <row r="952">
          <cell r="B952" t="str">
            <v>495223</v>
          </cell>
          <cell r="C952" t="str">
            <v>Finished goods</v>
          </cell>
          <cell r="D952" t="str">
            <v>D73P</v>
          </cell>
          <cell r="E952">
            <v>2821</v>
          </cell>
          <cell r="F952">
            <v>0</v>
          </cell>
          <cell r="G952">
            <v>59466471.880000003</v>
          </cell>
          <cell r="H952">
            <v>0</v>
          </cell>
          <cell r="I952">
            <v>59466471.880000003</v>
          </cell>
          <cell r="J952">
            <v>0</v>
          </cell>
          <cell r="K952">
            <v>0</v>
          </cell>
          <cell r="L952">
            <v>0</v>
          </cell>
          <cell r="M952">
            <v>59466471.880000003</v>
          </cell>
          <cell r="N952">
            <v>0</v>
          </cell>
          <cell r="O952">
            <v>59466471.880000003</v>
          </cell>
        </row>
        <row r="953">
          <cell r="B953" t="str">
            <v>495231</v>
          </cell>
          <cell r="C953" t="str">
            <v>Goods for resale</v>
          </cell>
          <cell r="F953">
            <v>0</v>
          </cell>
          <cell r="G953">
            <v>4629750.28</v>
          </cell>
          <cell r="H953">
            <v>0</v>
          </cell>
          <cell r="I953">
            <v>4629750.28</v>
          </cell>
          <cell r="J953">
            <v>0</v>
          </cell>
          <cell r="K953">
            <v>0</v>
          </cell>
          <cell r="L953">
            <v>0</v>
          </cell>
          <cell r="M953">
            <v>4629750.28</v>
          </cell>
          <cell r="N953">
            <v>0</v>
          </cell>
          <cell r="O953">
            <v>4629750.28</v>
          </cell>
        </row>
        <row r="954">
          <cell r="B954" t="str">
            <v>495411</v>
          </cell>
          <cell r="C954" t="str">
            <v>Land</v>
          </cell>
          <cell r="D954" t="str">
            <v>D92P</v>
          </cell>
          <cell r="E954">
            <v>2822</v>
          </cell>
          <cell r="F954">
            <v>0</v>
          </cell>
          <cell r="G954">
            <v>737500</v>
          </cell>
          <cell r="H954">
            <v>0</v>
          </cell>
          <cell r="I954">
            <v>737500</v>
          </cell>
          <cell r="J954">
            <v>0</v>
          </cell>
          <cell r="K954">
            <v>0</v>
          </cell>
          <cell r="L954">
            <v>0</v>
          </cell>
          <cell r="M954">
            <v>737500</v>
          </cell>
          <cell r="N954">
            <v>0</v>
          </cell>
          <cell r="O954">
            <v>737500</v>
          </cell>
        </row>
        <row r="955">
          <cell r="B955" t="str">
            <v>5</v>
          </cell>
          <cell r="C955" t="e">
            <v>#N/A</v>
          </cell>
          <cell r="F955">
            <v>0</v>
          </cell>
          <cell r="G955">
            <v>30471496395.299999</v>
          </cell>
          <cell r="H955">
            <v>0</v>
          </cell>
          <cell r="I955">
            <v>30471496395.299999</v>
          </cell>
          <cell r="J955">
            <v>5221910755.8800001</v>
          </cell>
          <cell r="K955">
            <v>0</v>
          </cell>
          <cell r="L955">
            <v>5221910755.8800001</v>
          </cell>
          <cell r="M955">
            <v>35693407151.18</v>
          </cell>
          <cell r="N955">
            <v>0</v>
          </cell>
          <cell r="O955">
            <v>35693407151.18</v>
          </cell>
        </row>
        <row r="956">
          <cell r="B956" t="str">
            <v>5111</v>
          </cell>
          <cell r="C956" t="e">
            <v>#N/A</v>
          </cell>
          <cell r="F956">
            <v>0</v>
          </cell>
          <cell r="G956">
            <v>157497.57999999999</v>
          </cell>
          <cell r="H956">
            <v>0</v>
          </cell>
          <cell r="I956">
            <v>157497.57999999999</v>
          </cell>
          <cell r="J956">
            <v>3641</v>
          </cell>
          <cell r="K956">
            <v>0</v>
          </cell>
          <cell r="L956">
            <v>3641</v>
          </cell>
          <cell r="M956">
            <v>161138.57999999999</v>
          </cell>
          <cell r="N956">
            <v>0</v>
          </cell>
          <cell r="O956">
            <v>161138.57999999999</v>
          </cell>
        </row>
        <row r="957">
          <cell r="B957" t="str">
            <v>511113</v>
          </cell>
          <cell r="C957" t="str">
            <v>Housing for refugees</v>
          </cell>
          <cell r="D957" t="str">
            <v>P511</v>
          </cell>
          <cell r="E957" t="str">
            <v>3111.1</v>
          </cell>
          <cell r="F957">
            <v>0</v>
          </cell>
          <cell r="G957">
            <v>0</v>
          </cell>
          <cell r="H957">
            <v>0</v>
          </cell>
          <cell r="I957">
            <v>0</v>
          </cell>
          <cell r="J957">
            <v>3641</v>
          </cell>
          <cell r="K957">
            <v>0</v>
          </cell>
          <cell r="L957">
            <v>3641</v>
          </cell>
          <cell r="M957">
            <v>3641</v>
          </cell>
          <cell r="N957">
            <v>0</v>
          </cell>
          <cell r="O957">
            <v>3641</v>
          </cell>
        </row>
        <row r="958">
          <cell r="B958" t="str">
            <v>511118</v>
          </cell>
          <cell r="C958" t="str">
            <v>Shopping other housing</v>
          </cell>
          <cell r="D958" t="str">
            <v>P511</v>
          </cell>
          <cell r="E958" t="str">
            <v>3111.1</v>
          </cell>
          <cell r="F958">
            <v>0</v>
          </cell>
          <cell r="G958">
            <v>5340</v>
          </cell>
          <cell r="H958">
            <v>0</v>
          </cell>
          <cell r="I958">
            <v>5340</v>
          </cell>
          <cell r="J958">
            <v>0</v>
          </cell>
          <cell r="K958">
            <v>0</v>
          </cell>
          <cell r="L958">
            <v>0</v>
          </cell>
          <cell r="M958">
            <v>5340</v>
          </cell>
          <cell r="N958">
            <v>0</v>
          </cell>
          <cell r="O958">
            <v>5340</v>
          </cell>
        </row>
        <row r="959">
          <cell r="B959" t="str">
            <v>5112</v>
          </cell>
          <cell r="C959" t="str">
            <v>Construction of buildings and structures</v>
          </cell>
          <cell r="F959">
            <v>0</v>
          </cell>
          <cell r="G959">
            <v>4372963829.4200001</v>
          </cell>
          <cell r="H959">
            <v>0</v>
          </cell>
          <cell r="I959">
            <v>4372963829.4200001</v>
          </cell>
          <cell r="J959">
            <v>1295492916.8599999</v>
          </cell>
          <cell r="K959">
            <v>0</v>
          </cell>
          <cell r="L959">
            <v>1295492916.8599999</v>
          </cell>
          <cell r="M959">
            <v>5668456746.2799997</v>
          </cell>
          <cell r="N959">
            <v>0</v>
          </cell>
          <cell r="O959">
            <v>5668456746.2799997</v>
          </cell>
        </row>
        <row r="960">
          <cell r="B960" t="str">
            <v>511211</v>
          </cell>
          <cell r="C960" t="str">
            <v>Housing for civil servants</v>
          </cell>
          <cell r="D960" t="str">
            <v>P511</v>
          </cell>
          <cell r="E960" t="str">
            <v>3111.1</v>
          </cell>
          <cell r="F960">
            <v>0</v>
          </cell>
          <cell r="G960">
            <v>3200000</v>
          </cell>
          <cell r="H960">
            <v>0</v>
          </cell>
          <cell r="I960">
            <v>3200000</v>
          </cell>
          <cell r="J960">
            <v>437237032.77999997</v>
          </cell>
          <cell r="K960">
            <v>0</v>
          </cell>
          <cell r="L960">
            <v>437237032.77999997</v>
          </cell>
          <cell r="M960">
            <v>440437032.77999997</v>
          </cell>
          <cell r="N960">
            <v>0</v>
          </cell>
          <cell r="O960">
            <v>440437032.77999997</v>
          </cell>
        </row>
        <row r="961">
          <cell r="B961" t="str">
            <v>511213</v>
          </cell>
          <cell r="C961" t="str">
            <v>Housing for refugees</v>
          </cell>
          <cell r="D961" t="str">
            <v>P511</v>
          </cell>
          <cell r="E961" t="str">
            <v>3111.1</v>
          </cell>
          <cell r="F961">
            <v>0</v>
          </cell>
          <cell r="G961">
            <v>12916888.039999999</v>
          </cell>
          <cell r="H961">
            <v>0</v>
          </cell>
          <cell r="I961">
            <v>12916888.039999999</v>
          </cell>
          <cell r="J961">
            <v>0</v>
          </cell>
          <cell r="K961">
            <v>0</v>
          </cell>
          <cell r="L961">
            <v>0</v>
          </cell>
          <cell r="M961">
            <v>12916888.039999999</v>
          </cell>
          <cell r="N961">
            <v>0</v>
          </cell>
          <cell r="O961">
            <v>12916888.039999999</v>
          </cell>
        </row>
        <row r="962">
          <cell r="B962" t="str">
            <v>511219</v>
          </cell>
          <cell r="C962" t="str">
            <v>Other housing</v>
          </cell>
          <cell r="D962" t="str">
            <v>P511</v>
          </cell>
          <cell r="E962" t="str">
            <v>3111.1</v>
          </cell>
          <cell r="F962">
            <v>0</v>
          </cell>
          <cell r="G962">
            <v>0</v>
          </cell>
          <cell r="H962">
            <v>0</v>
          </cell>
          <cell r="I962">
            <v>0</v>
          </cell>
          <cell r="J962">
            <v>9313808.1199999992</v>
          </cell>
          <cell r="K962">
            <v>0</v>
          </cell>
          <cell r="L962">
            <v>9313808.1199999992</v>
          </cell>
          <cell r="M962">
            <v>9313808.1199999992</v>
          </cell>
          <cell r="N962">
            <v>0</v>
          </cell>
          <cell r="O962">
            <v>9313808.1199999992</v>
          </cell>
        </row>
        <row r="963">
          <cell r="B963" t="str">
            <v>511221</v>
          </cell>
          <cell r="C963" t="str">
            <v>Office buildings and business premises</v>
          </cell>
          <cell r="D963" t="str">
            <v>P511</v>
          </cell>
          <cell r="E963" t="str">
            <v>3111.1</v>
          </cell>
          <cell r="F963">
            <v>0</v>
          </cell>
          <cell r="G963">
            <v>106047540.91</v>
          </cell>
          <cell r="H963">
            <v>0</v>
          </cell>
          <cell r="I963">
            <v>106047540.91</v>
          </cell>
          <cell r="J963">
            <v>2911364.86</v>
          </cell>
          <cell r="K963">
            <v>0</v>
          </cell>
          <cell r="L963">
            <v>2911364.86</v>
          </cell>
          <cell r="M963">
            <v>108958905.77</v>
          </cell>
          <cell r="N963">
            <v>0</v>
          </cell>
          <cell r="O963">
            <v>108958905.77</v>
          </cell>
        </row>
        <row r="964">
          <cell r="B964" t="str">
            <v>511222</v>
          </cell>
          <cell r="C964" t="str">
            <v>Hospitals, infirmaries and retirement homes</v>
          </cell>
          <cell r="D964" t="str">
            <v>P511</v>
          </cell>
          <cell r="E964" t="str">
            <v>3111.1</v>
          </cell>
          <cell r="F964">
            <v>0</v>
          </cell>
          <cell r="G964">
            <v>275031.5</v>
          </cell>
          <cell r="H964">
            <v>0</v>
          </cell>
          <cell r="I964">
            <v>275031.5</v>
          </cell>
          <cell r="J964">
            <v>0</v>
          </cell>
          <cell r="K964">
            <v>0</v>
          </cell>
          <cell r="L964">
            <v>0</v>
          </cell>
          <cell r="M964">
            <v>275031.5</v>
          </cell>
          <cell r="N964">
            <v>0</v>
          </cell>
          <cell r="O964">
            <v>275031.5</v>
          </cell>
        </row>
        <row r="965">
          <cell r="B965" t="str">
            <v>511223</v>
          </cell>
          <cell r="C965" t="str">
            <v>Education facilities</v>
          </cell>
          <cell r="F965">
            <v>0</v>
          </cell>
          <cell r="G965">
            <v>132401169.48999999</v>
          </cell>
          <cell r="H965">
            <v>0</v>
          </cell>
          <cell r="I965">
            <v>132401169.48999999</v>
          </cell>
          <cell r="J965">
            <v>432583906.38999999</v>
          </cell>
          <cell r="K965">
            <v>0</v>
          </cell>
          <cell r="L965">
            <v>432583906.38999999</v>
          </cell>
          <cell r="M965">
            <v>564985075.88</v>
          </cell>
          <cell r="N965">
            <v>0</v>
          </cell>
          <cell r="O965">
            <v>564985075.88</v>
          </cell>
        </row>
        <row r="966">
          <cell r="B966" t="str">
            <v>511225</v>
          </cell>
          <cell r="C966" t="str">
            <v>Resorts</v>
          </cell>
          <cell r="D966" t="str">
            <v>P511</v>
          </cell>
          <cell r="E966" t="str">
            <v>3111.1</v>
          </cell>
          <cell r="F966">
            <v>0</v>
          </cell>
          <cell r="G966">
            <v>2571931.59</v>
          </cell>
          <cell r="H966">
            <v>0</v>
          </cell>
          <cell r="I966">
            <v>2571931.59</v>
          </cell>
          <cell r="J966">
            <v>0</v>
          </cell>
          <cell r="K966">
            <v>0</v>
          </cell>
          <cell r="L966">
            <v>0</v>
          </cell>
          <cell r="M966">
            <v>2571931.59</v>
          </cell>
          <cell r="N966">
            <v>0</v>
          </cell>
          <cell r="O966">
            <v>2571931.59</v>
          </cell>
        </row>
        <row r="967">
          <cell r="B967" t="str">
            <v>511226</v>
          </cell>
          <cell r="C967" t="str">
            <v>Warehouses, silos, garages, etc.</v>
          </cell>
          <cell r="D967" t="str">
            <v>P511</v>
          </cell>
          <cell r="E967" t="str">
            <v>3111.1</v>
          </cell>
          <cell r="F967">
            <v>0</v>
          </cell>
          <cell r="G967">
            <v>298567652.98000002</v>
          </cell>
          <cell r="H967">
            <v>0</v>
          </cell>
          <cell r="I967">
            <v>298567652.98000002</v>
          </cell>
          <cell r="J967">
            <v>998528.67</v>
          </cell>
          <cell r="K967">
            <v>0</v>
          </cell>
          <cell r="L967">
            <v>998528.67</v>
          </cell>
          <cell r="M967">
            <v>299566181.64999998</v>
          </cell>
          <cell r="N967">
            <v>0</v>
          </cell>
          <cell r="O967">
            <v>299566181.64999998</v>
          </cell>
        </row>
        <row r="968">
          <cell r="B968" t="str">
            <v>511231</v>
          </cell>
          <cell r="C968" t="str">
            <v>Highways, roads, bridges, elevated highways androad tunnels</v>
          </cell>
          <cell r="F968">
            <v>0</v>
          </cell>
          <cell r="G968">
            <v>2275632599.0799999</v>
          </cell>
          <cell r="H968">
            <v>0</v>
          </cell>
          <cell r="I968">
            <v>2275632599.0799999</v>
          </cell>
          <cell r="J968">
            <v>348768178.80000001</v>
          </cell>
          <cell r="K968">
            <v>0</v>
          </cell>
          <cell r="L968">
            <v>348768178.80000001</v>
          </cell>
          <cell r="M968">
            <v>2624400777.8800001</v>
          </cell>
          <cell r="N968">
            <v>0</v>
          </cell>
          <cell r="O968">
            <v>2624400777.8800001</v>
          </cell>
        </row>
        <row r="969">
          <cell r="B969" t="str">
            <v>511233</v>
          </cell>
          <cell r="C969" t="str">
            <v>Airport runways</v>
          </cell>
          <cell r="D969" t="str">
            <v>P511</v>
          </cell>
          <cell r="E969" t="str">
            <v>3111.1</v>
          </cell>
          <cell r="F969">
            <v>0</v>
          </cell>
          <cell r="G969">
            <v>5783911.79</v>
          </cell>
          <cell r="H969">
            <v>0</v>
          </cell>
          <cell r="I969">
            <v>5783911.79</v>
          </cell>
          <cell r="J969">
            <v>0</v>
          </cell>
          <cell r="K969">
            <v>0</v>
          </cell>
          <cell r="L969">
            <v>0</v>
          </cell>
          <cell r="M969">
            <v>5783911.79</v>
          </cell>
          <cell r="N969">
            <v>0</v>
          </cell>
          <cell r="O969">
            <v>5783911.79</v>
          </cell>
        </row>
        <row r="970">
          <cell r="B970" t="str">
            <v>511241</v>
          </cell>
          <cell r="C970" t="str">
            <v>Water works</v>
          </cell>
          <cell r="F970">
            <v>0</v>
          </cell>
          <cell r="G970">
            <v>102730303.34</v>
          </cell>
          <cell r="H970">
            <v>0</v>
          </cell>
          <cell r="I970">
            <v>102730303.34</v>
          </cell>
          <cell r="J970">
            <v>0</v>
          </cell>
          <cell r="K970">
            <v>0</v>
          </cell>
          <cell r="L970">
            <v>0</v>
          </cell>
          <cell r="M970">
            <v>102730303.34</v>
          </cell>
          <cell r="N970">
            <v>0</v>
          </cell>
          <cell r="O970">
            <v>102730303.34</v>
          </cell>
        </row>
        <row r="971">
          <cell r="B971" t="str">
            <v>511242</v>
          </cell>
          <cell r="C971" t="str">
            <v>Sewer works</v>
          </cell>
          <cell r="D971" t="str">
            <v>P511</v>
          </cell>
          <cell r="E971" t="str">
            <v>3111.1</v>
          </cell>
          <cell r="F971">
            <v>0</v>
          </cell>
          <cell r="G971">
            <v>96185467.189999998</v>
          </cell>
          <cell r="H971">
            <v>0</v>
          </cell>
          <cell r="I971">
            <v>96185467.189999998</v>
          </cell>
          <cell r="J971">
            <v>0</v>
          </cell>
          <cell r="K971">
            <v>0</v>
          </cell>
          <cell r="L971">
            <v>0</v>
          </cell>
          <cell r="M971">
            <v>96185467.189999998</v>
          </cell>
          <cell r="N971">
            <v>0</v>
          </cell>
          <cell r="O971">
            <v>96185467.189999998</v>
          </cell>
        </row>
        <row r="972">
          <cell r="B972" t="str">
            <v>511244</v>
          </cell>
          <cell r="C972" t="str">
            <v>Dams</v>
          </cell>
          <cell r="F972">
            <v>0</v>
          </cell>
          <cell r="G972">
            <v>613287894</v>
          </cell>
          <cell r="H972">
            <v>0</v>
          </cell>
          <cell r="I972">
            <v>613287894</v>
          </cell>
          <cell r="J972">
            <v>0</v>
          </cell>
          <cell r="K972">
            <v>0</v>
          </cell>
          <cell r="L972">
            <v>0</v>
          </cell>
          <cell r="M972">
            <v>613287894</v>
          </cell>
          <cell r="N972">
            <v>0</v>
          </cell>
          <cell r="O972">
            <v>613287894</v>
          </cell>
        </row>
        <row r="973">
          <cell r="B973" t="str">
            <v>511291</v>
          </cell>
          <cell r="C973" t="str">
            <v>Pipelines and ancillary work</v>
          </cell>
          <cell r="D973" t="str">
            <v>P511</v>
          </cell>
          <cell r="E973" t="str">
            <v>3111.1</v>
          </cell>
          <cell r="F973">
            <v>0</v>
          </cell>
          <cell r="G973">
            <v>98248708.480000004</v>
          </cell>
          <cell r="H973">
            <v>0</v>
          </cell>
          <cell r="I973">
            <v>98248708.480000004</v>
          </cell>
          <cell r="J973">
            <v>0</v>
          </cell>
          <cell r="K973">
            <v>0</v>
          </cell>
          <cell r="L973">
            <v>0</v>
          </cell>
          <cell r="M973">
            <v>98248708.480000004</v>
          </cell>
          <cell r="N973">
            <v>0</v>
          </cell>
          <cell r="O973">
            <v>98248708.480000004</v>
          </cell>
        </row>
        <row r="974">
          <cell r="B974" t="str">
            <v>511292</v>
          </cell>
          <cell r="C974" t="str">
            <v>Communication and power lines</v>
          </cell>
          <cell r="F974">
            <v>0</v>
          </cell>
          <cell r="G974">
            <v>44758127.469999999</v>
          </cell>
          <cell r="H974">
            <v>0</v>
          </cell>
          <cell r="I974">
            <v>44758127.469999999</v>
          </cell>
          <cell r="J974">
            <v>0</v>
          </cell>
          <cell r="K974">
            <v>0</v>
          </cell>
          <cell r="L974">
            <v>0</v>
          </cell>
          <cell r="M974">
            <v>44758127.469999999</v>
          </cell>
          <cell r="N974">
            <v>0</v>
          </cell>
          <cell r="O974">
            <v>44758127.469999999</v>
          </cell>
        </row>
        <row r="975">
          <cell r="B975" t="str">
            <v>511293</v>
          </cell>
          <cell r="C975" t="str">
            <v>Outdoor sport and recreation facilities</v>
          </cell>
          <cell r="D975" t="str">
            <v>P511</v>
          </cell>
          <cell r="E975" t="str">
            <v>3111.1</v>
          </cell>
          <cell r="F975">
            <v>0</v>
          </cell>
          <cell r="G975">
            <v>269907466.39999998</v>
          </cell>
          <cell r="H975">
            <v>0</v>
          </cell>
          <cell r="I975">
            <v>269907466.39999998</v>
          </cell>
          <cell r="J975">
            <v>1562226</v>
          </cell>
          <cell r="K975">
            <v>0</v>
          </cell>
          <cell r="L975">
            <v>1562226</v>
          </cell>
          <cell r="M975">
            <v>271469692.39999998</v>
          </cell>
          <cell r="N975">
            <v>0</v>
          </cell>
          <cell r="O975">
            <v>271469692.39999998</v>
          </cell>
        </row>
        <row r="976">
          <cell r="B976" t="str">
            <v>511296</v>
          </cell>
          <cell r="C976" t="str">
            <v>Construction of irrigation systems</v>
          </cell>
          <cell r="F976">
            <v>0</v>
          </cell>
          <cell r="G976">
            <v>6474993.4500000002</v>
          </cell>
          <cell r="H976">
            <v>0</v>
          </cell>
          <cell r="I976">
            <v>6474993.4500000002</v>
          </cell>
          <cell r="J976">
            <v>0</v>
          </cell>
          <cell r="K976">
            <v>0</v>
          </cell>
          <cell r="L976">
            <v>0</v>
          </cell>
          <cell r="M976">
            <v>6474993.4500000002</v>
          </cell>
          <cell r="N976">
            <v>0</v>
          </cell>
          <cell r="O976">
            <v>6474993.4500000002</v>
          </cell>
        </row>
        <row r="977">
          <cell r="B977" t="str">
            <v>511299</v>
          </cell>
          <cell r="C977" t="str">
            <v>Construction of other facilities</v>
          </cell>
          <cell r="D977" t="str">
            <v>P511</v>
          </cell>
          <cell r="E977" t="str">
            <v>3111.1</v>
          </cell>
          <cell r="F977">
            <v>0</v>
          </cell>
          <cell r="G977">
            <v>127984547.55</v>
          </cell>
          <cell r="H977">
            <v>0</v>
          </cell>
          <cell r="I977">
            <v>127984547.55</v>
          </cell>
          <cell r="J977">
            <v>62117871.240000002</v>
          </cell>
          <cell r="K977">
            <v>0</v>
          </cell>
          <cell r="L977">
            <v>62117871.240000002</v>
          </cell>
          <cell r="M977">
            <v>190102418.78999999</v>
          </cell>
          <cell r="N977">
            <v>0</v>
          </cell>
          <cell r="O977">
            <v>190102418.78999999</v>
          </cell>
        </row>
        <row r="978">
          <cell r="B978" t="str">
            <v>5113</v>
          </cell>
          <cell r="C978" t="str">
            <v>Capital maintenance of buildings and structures</v>
          </cell>
          <cell r="F978">
            <v>0</v>
          </cell>
          <cell r="G978">
            <v>3378356802.3699999</v>
          </cell>
          <cell r="H978">
            <v>0</v>
          </cell>
          <cell r="I978">
            <v>3378356802.3699999</v>
          </cell>
          <cell r="J978">
            <v>1334828060.9000001</v>
          </cell>
          <cell r="K978">
            <v>0</v>
          </cell>
          <cell r="L978">
            <v>1334828060.9000001</v>
          </cell>
          <cell r="M978">
            <v>4713184863.2700005</v>
          </cell>
          <cell r="N978">
            <v>0</v>
          </cell>
          <cell r="O978">
            <v>4713184863.2700005</v>
          </cell>
        </row>
        <row r="979">
          <cell r="B979" t="str">
            <v>511311</v>
          </cell>
          <cell r="C979" t="str">
            <v>Capital maintenance of housing for civil servants</v>
          </cell>
          <cell r="D979" t="str">
            <v>P511</v>
          </cell>
          <cell r="E979" t="str">
            <v>3111.1</v>
          </cell>
          <cell r="F979">
            <v>0</v>
          </cell>
          <cell r="G979">
            <v>21889377.25</v>
          </cell>
          <cell r="H979">
            <v>0</v>
          </cell>
          <cell r="I979">
            <v>21889377.25</v>
          </cell>
          <cell r="J979">
            <v>52458944.140000001</v>
          </cell>
          <cell r="K979">
            <v>0</v>
          </cell>
          <cell r="L979">
            <v>52458944.140000001</v>
          </cell>
          <cell r="M979">
            <v>74348321.390000001</v>
          </cell>
          <cell r="N979">
            <v>0</v>
          </cell>
          <cell r="O979">
            <v>74348321.390000001</v>
          </cell>
        </row>
        <row r="980">
          <cell r="B980" t="str">
            <v>511319</v>
          </cell>
          <cell r="C980" t="str">
            <v>Capital holding a second housing</v>
          </cell>
          <cell r="F980">
            <v>0</v>
          </cell>
          <cell r="G980">
            <v>31845778.719999999</v>
          </cell>
          <cell r="H980">
            <v>0</v>
          </cell>
          <cell r="I980">
            <v>31845778.719999999</v>
          </cell>
          <cell r="J980">
            <v>1445905.43</v>
          </cell>
          <cell r="K980">
            <v>0</v>
          </cell>
          <cell r="L980">
            <v>1445905.43</v>
          </cell>
          <cell r="M980">
            <v>33291684.149999999</v>
          </cell>
          <cell r="N980">
            <v>0</v>
          </cell>
          <cell r="O980">
            <v>33291684.149999999</v>
          </cell>
        </row>
        <row r="981">
          <cell r="B981" t="str">
            <v>511321</v>
          </cell>
          <cell r="C981" t="str">
            <v>Capital maintenance of office buildings and business premises</v>
          </cell>
          <cell r="D981" t="str">
            <v>P511</v>
          </cell>
          <cell r="E981" t="str">
            <v>3111.1</v>
          </cell>
          <cell r="F981">
            <v>0</v>
          </cell>
          <cell r="G981">
            <v>737919683.79999995</v>
          </cell>
          <cell r="H981">
            <v>0</v>
          </cell>
          <cell r="I981">
            <v>737919683.79999995</v>
          </cell>
          <cell r="J981">
            <v>420483329.33999997</v>
          </cell>
          <cell r="K981">
            <v>0</v>
          </cell>
          <cell r="L981">
            <v>420483329.33999997</v>
          </cell>
          <cell r="M981">
            <v>1158403013.1400001</v>
          </cell>
          <cell r="N981">
            <v>0</v>
          </cell>
          <cell r="O981">
            <v>1158403013.1400001</v>
          </cell>
        </row>
        <row r="982">
          <cell r="B982" t="str">
            <v>511322</v>
          </cell>
          <cell r="C982" t="str">
            <v>Capital maintenance of hospitals, health centers and nursing homes</v>
          </cell>
          <cell r="D982" t="str">
            <v>P511</v>
          </cell>
          <cell r="E982" t="str">
            <v>3111.1</v>
          </cell>
          <cell r="F982">
            <v>0</v>
          </cell>
          <cell r="G982">
            <v>267692643.41999999</v>
          </cell>
          <cell r="H982">
            <v>0</v>
          </cell>
          <cell r="I982">
            <v>267692643.41999999</v>
          </cell>
          <cell r="J982">
            <v>45132.29</v>
          </cell>
          <cell r="K982">
            <v>0</v>
          </cell>
          <cell r="L982">
            <v>45132.29</v>
          </cell>
          <cell r="M982">
            <v>267737775.71000001</v>
          </cell>
          <cell r="N982">
            <v>0</v>
          </cell>
          <cell r="O982">
            <v>267737775.71000001</v>
          </cell>
        </row>
        <row r="983">
          <cell r="B983" t="str">
            <v>511323</v>
          </cell>
          <cell r="C983" t="str">
            <v>Capital maintenance of facilities for education</v>
          </cell>
          <cell r="F983">
            <v>0</v>
          </cell>
          <cell r="G983">
            <v>31438727.699999999</v>
          </cell>
          <cell r="H983">
            <v>0</v>
          </cell>
          <cell r="I983">
            <v>31438727.699999999</v>
          </cell>
          <cell r="J983">
            <v>251873316.18000001</v>
          </cell>
          <cell r="K983">
            <v>0</v>
          </cell>
          <cell r="L983">
            <v>251873316.18000001</v>
          </cell>
          <cell r="M983">
            <v>283312043.88</v>
          </cell>
          <cell r="N983">
            <v>0</v>
          </cell>
          <cell r="O983">
            <v>283312043.88</v>
          </cell>
        </row>
        <row r="984">
          <cell r="B984" t="str">
            <v>511324</v>
          </cell>
          <cell r="C984" t="str">
            <v>Capital Maintenance restaurants</v>
          </cell>
          <cell r="D984" t="str">
            <v>P511</v>
          </cell>
          <cell r="E984" t="str">
            <v>3111.1</v>
          </cell>
          <cell r="F984">
            <v>0</v>
          </cell>
          <cell r="G984">
            <v>32371512.09</v>
          </cell>
          <cell r="H984">
            <v>0</v>
          </cell>
          <cell r="I984">
            <v>32371512.09</v>
          </cell>
          <cell r="J984">
            <v>4889076.1500000004</v>
          </cell>
          <cell r="K984">
            <v>0</v>
          </cell>
          <cell r="L984">
            <v>4889076.1500000004</v>
          </cell>
          <cell r="M984">
            <v>37260588.240000002</v>
          </cell>
          <cell r="N984">
            <v>0</v>
          </cell>
          <cell r="O984">
            <v>37260588.240000002</v>
          </cell>
        </row>
        <row r="985">
          <cell r="B985" t="str">
            <v>511326</v>
          </cell>
          <cell r="C985" t="str">
            <v>Capital maintenance of warehouses, silos, garages and the like.</v>
          </cell>
          <cell r="F985">
            <v>0</v>
          </cell>
          <cell r="G985">
            <v>9465259.1699999999</v>
          </cell>
          <cell r="H985">
            <v>0</v>
          </cell>
          <cell r="I985">
            <v>9465259.1699999999</v>
          </cell>
          <cell r="J985">
            <v>0</v>
          </cell>
          <cell r="K985">
            <v>0</v>
          </cell>
          <cell r="L985">
            <v>0</v>
          </cell>
          <cell r="M985">
            <v>9465259.1699999999</v>
          </cell>
          <cell r="N985">
            <v>0</v>
          </cell>
          <cell r="O985">
            <v>9465259.1699999999</v>
          </cell>
        </row>
        <row r="986">
          <cell r="B986" t="str">
            <v>511327</v>
          </cell>
          <cell r="C986" t="str">
            <v>Capital maintenance of border crossings</v>
          </cell>
          <cell r="D986" t="str">
            <v>P511</v>
          </cell>
          <cell r="E986" t="str">
            <v>3111.1</v>
          </cell>
          <cell r="F986">
            <v>0</v>
          </cell>
          <cell r="G986">
            <v>9681554.6799999997</v>
          </cell>
          <cell r="H986">
            <v>0</v>
          </cell>
          <cell r="I986">
            <v>9681554.6799999997</v>
          </cell>
          <cell r="J986">
            <v>0</v>
          </cell>
          <cell r="K986">
            <v>0</v>
          </cell>
          <cell r="L986">
            <v>0</v>
          </cell>
          <cell r="M986">
            <v>9681554.6799999997</v>
          </cell>
          <cell r="N986">
            <v>0</v>
          </cell>
          <cell r="O986">
            <v>9681554.6799999997</v>
          </cell>
        </row>
        <row r="987">
          <cell r="B987" t="str">
            <v>511331</v>
          </cell>
          <cell r="C987" t="str">
            <v>Capital maintenance of highways, roads, bridges, overpasses and tunnels</v>
          </cell>
          <cell r="D987" t="str">
            <v>P511</v>
          </cell>
          <cell r="E987" t="str">
            <v>3111.1</v>
          </cell>
          <cell r="F987">
            <v>0</v>
          </cell>
          <cell r="G987">
            <v>162082536.36000001</v>
          </cell>
          <cell r="H987">
            <v>0</v>
          </cell>
          <cell r="I987">
            <v>162082536.36000001</v>
          </cell>
          <cell r="J987">
            <v>50664486.780000001</v>
          </cell>
          <cell r="K987">
            <v>0</v>
          </cell>
          <cell r="L987">
            <v>50664486.780000001</v>
          </cell>
          <cell r="M987">
            <v>212747023.13999999</v>
          </cell>
          <cell r="N987">
            <v>0</v>
          </cell>
          <cell r="O987">
            <v>212747023.13999999</v>
          </cell>
        </row>
        <row r="988">
          <cell r="B988" t="str">
            <v>511333</v>
          </cell>
          <cell r="C988" t="str">
            <v>Capital maintenance of runways</v>
          </cell>
          <cell r="D988" t="str">
            <v>P511</v>
          </cell>
          <cell r="E988" t="str">
            <v>3111.1</v>
          </cell>
          <cell r="F988">
            <v>0</v>
          </cell>
          <cell r="G988">
            <v>7795724.5300000003</v>
          </cell>
          <cell r="H988">
            <v>0</v>
          </cell>
          <cell r="I988">
            <v>7795724.5300000003</v>
          </cell>
          <cell r="J988">
            <v>0</v>
          </cell>
          <cell r="K988">
            <v>0</v>
          </cell>
          <cell r="L988">
            <v>0</v>
          </cell>
          <cell r="M988">
            <v>7795724.5300000003</v>
          </cell>
          <cell r="N988">
            <v>0</v>
          </cell>
          <cell r="O988">
            <v>7795724.5300000003</v>
          </cell>
        </row>
        <row r="989">
          <cell r="B989" t="str">
            <v>511341</v>
          </cell>
          <cell r="C989" t="str">
            <v>Capital maintenance of water supply</v>
          </cell>
          <cell r="F989">
            <v>0</v>
          </cell>
          <cell r="G989">
            <v>965275.01</v>
          </cell>
          <cell r="H989">
            <v>0</v>
          </cell>
          <cell r="I989">
            <v>965275.01</v>
          </cell>
          <cell r="J989">
            <v>0</v>
          </cell>
          <cell r="K989">
            <v>0</v>
          </cell>
          <cell r="L989">
            <v>0</v>
          </cell>
          <cell r="M989">
            <v>965275.01</v>
          </cell>
          <cell r="N989">
            <v>0</v>
          </cell>
          <cell r="O989">
            <v>965275.01</v>
          </cell>
        </row>
        <row r="990">
          <cell r="B990" t="str">
            <v>511391</v>
          </cell>
          <cell r="C990" t="str">
            <v>Capital maintenance and pipeline works Plinarska</v>
          </cell>
          <cell r="D990" t="str">
            <v>P511</v>
          </cell>
          <cell r="E990" t="str">
            <v>3111.1</v>
          </cell>
          <cell r="F990">
            <v>0</v>
          </cell>
          <cell r="G990">
            <v>20348044.739999998</v>
          </cell>
          <cell r="H990">
            <v>0</v>
          </cell>
          <cell r="I990">
            <v>20348044.739999998</v>
          </cell>
          <cell r="J990">
            <v>18502433.120000001</v>
          </cell>
          <cell r="K990">
            <v>0</v>
          </cell>
          <cell r="L990">
            <v>18502433.120000001</v>
          </cell>
          <cell r="M990">
            <v>38850477.859999999</v>
          </cell>
          <cell r="N990">
            <v>0</v>
          </cell>
          <cell r="O990">
            <v>38850477.859999999</v>
          </cell>
        </row>
        <row r="991">
          <cell r="B991" t="str">
            <v>511392</v>
          </cell>
          <cell r="C991" t="str">
            <v>Capital maintenance of communication and power lines</v>
          </cell>
          <cell r="F991">
            <v>0</v>
          </cell>
          <cell r="G991">
            <v>26381024.370000001</v>
          </cell>
          <cell r="H991">
            <v>0</v>
          </cell>
          <cell r="I991">
            <v>26381024.370000001</v>
          </cell>
          <cell r="J991">
            <v>0</v>
          </cell>
          <cell r="K991">
            <v>0</v>
          </cell>
          <cell r="L991">
            <v>0</v>
          </cell>
          <cell r="M991">
            <v>26381024.370000001</v>
          </cell>
          <cell r="N991">
            <v>0</v>
          </cell>
          <cell r="O991">
            <v>26381024.370000001</v>
          </cell>
        </row>
        <row r="992">
          <cell r="B992" t="str">
            <v>511393</v>
          </cell>
          <cell r="C992" t="str">
            <v>Capital maintenance of outdoor sports and recreational facilities</v>
          </cell>
          <cell r="D992" t="str">
            <v>P511</v>
          </cell>
          <cell r="E992" t="str">
            <v>3111.1</v>
          </cell>
          <cell r="F992">
            <v>0</v>
          </cell>
          <cell r="G992">
            <v>22416960</v>
          </cell>
          <cell r="H992">
            <v>0</v>
          </cell>
          <cell r="I992">
            <v>22416960</v>
          </cell>
          <cell r="J992">
            <v>2954398.8</v>
          </cell>
          <cell r="K992">
            <v>0</v>
          </cell>
          <cell r="L992">
            <v>2954398.8</v>
          </cell>
          <cell r="M992">
            <v>25371358.800000001</v>
          </cell>
          <cell r="N992">
            <v>0</v>
          </cell>
          <cell r="O992">
            <v>25371358.800000001</v>
          </cell>
        </row>
        <row r="993">
          <cell r="B993" t="str">
            <v>511399</v>
          </cell>
          <cell r="C993" t="str">
            <v>Capital maintenance of other facilities</v>
          </cell>
          <cell r="F993">
            <v>0</v>
          </cell>
          <cell r="G993">
            <v>1138172606.98</v>
          </cell>
          <cell r="H993">
            <v>0</v>
          </cell>
          <cell r="I993">
            <v>1138172606.98</v>
          </cell>
          <cell r="J993">
            <v>527156708.01999998</v>
          </cell>
          <cell r="K993">
            <v>0</v>
          </cell>
          <cell r="L993">
            <v>527156708.01999998</v>
          </cell>
          <cell r="M993">
            <v>1665329315</v>
          </cell>
          <cell r="N993">
            <v>0</v>
          </cell>
          <cell r="O993">
            <v>1665329315</v>
          </cell>
        </row>
        <row r="994">
          <cell r="B994" t="str">
            <v>5114</v>
          </cell>
          <cell r="C994" t="str">
            <v>Project planning</v>
          </cell>
          <cell r="F994">
            <v>0</v>
          </cell>
          <cell r="G994">
            <v>1378659446.79</v>
          </cell>
          <cell r="H994">
            <v>0</v>
          </cell>
          <cell r="I994">
            <v>1378659446.79</v>
          </cell>
          <cell r="J994">
            <v>61741873.350000001</v>
          </cell>
          <cell r="K994">
            <v>0</v>
          </cell>
          <cell r="L994">
            <v>61741873.350000001</v>
          </cell>
          <cell r="M994">
            <v>1440401320.1400001</v>
          </cell>
          <cell r="N994">
            <v>0</v>
          </cell>
          <cell r="O994">
            <v>1440401320.1400001</v>
          </cell>
        </row>
        <row r="995">
          <cell r="B995" t="str">
            <v>511411</v>
          </cell>
          <cell r="C995" t="str">
            <v>Project planning and monitoring</v>
          </cell>
          <cell r="D995" t="str">
            <v>P511</v>
          </cell>
          <cell r="E995" t="str">
            <v>3111.1</v>
          </cell>
          <cell r="F995">
            <v>0</v>
          </cell>
          <cell r="G995">
            <v>142370245.31999999</v>
          </cell>
          <cell r="H995">
            <v>0</v>
          </cell>
          <cell r="I995">
            <v>142370245.31999999</v>
          </cell>
          <cell r="J995">
            <v>30994929.260000002</v>
          </cell>
          <cell r="K995">
            <v>0</v>
          </cell>
          <cell r="L995">
            <v>30994929.260000002</v>
          </cell>
          <cell r="M995">
            <v>173365174.58000001</v>
          </cell>
          <cell r="N995">
            <v>0</v>
          </cell>
          <cell r="O995">
            <v>173365174.58000001</v>
          </cell>
        </row>
        <row r="996">
          <cell r="B996" t="str">
            <v>511421</v>
          </cell>
          <cell r="C996" t="str">
            <v>Feasibility study</v>
          </cell>
          <cell r="D996" t="str">
            <v>P511</v>
          </cell>
          <cell r="E996" t="str">
            <v>3111.1</v>
          </cell>
          <cell r="F996">
            <v>0</v>
          </cell>
          <cell r="G996">
            <v>159600</v>
          </cell>
          <cell r="H996">
            <v>0</v>
          </cell>
          <cell r="I996">
            <v>159600</v>
          </cell>
          <cell r="J996">
            <v>0</v>
          </cell>
          <cell r="K996">
            <v>0</v>
          </cell>
          <cell r="L996">
            <v>0</v>
          </cell>
          <cell r="M996">
            <v>159600</v>
          </cell>
          <cell r="N996">
            <v>0</v>
          </cell>
          <cell r="O996">
            <v>159600</v>
          </cell>
        </row>
        <row r="997">
          <cell r="B997" t="str">
            <v>511431</v>
          </cell>
          <cell r="C997" t="str">
            <v>Conceptual design</v>
          </cell>
          <cell r="D997" t="str">
            <v>P511</v>
          </cell>
          <cell r="E997" t="str">
            <v>3111.1</v>
          </cell>
          <cell r="F997">
            <v>0</v>
          </cell>
          <cell r="G997">
            <v>29832788.640000001</v>
          </cell>
          <cell r="H997">
            <v>0</v>
          </cell>
          <cell r="I997">
            <v>29832788.640000001</v>
          </cell>
          <cell r="J997">
            <v>5024000</v>
          </cell>
          <cell r="K997">
            <v>0</v>
          </cell>
          <cell r="L997">
            <v>5024000</v>
          </cell>
          <cell r="M997">
            <v>34856788.640000001</v>
          </cell>
          <cell r="N997">
            <v>0</v>
          </cell>
          <cell r="O997">
            <v>34856788.640000001</v>
          </cell>
        </row>
        <row r="998">
          <cell r="B998" t="str">
            <v>511441</v>
          </cell>
          <cell r="C998" t="str">
            <v>Professional estimates and reviews</v>
          </cell>
          <cell r="D998" t="str">
            <v>P511</v>
          </cell>
          <cell r="E998" t="str">
            <v>3111.1</v>
          </cell>
          <cell r="F998">
            <v>0</v>
          </cell>
          <cell r="G998">
            <v>198320674.25</v>
          </cell>
          <cell r="H998">
            <v>0</v>
          </cell>
          <cell r="I998">
            <v>198320674.25</v>
          </cell>
          <cell r="J998">
            <v>168000</v>
          </cell>
          <cell r="K998">
            <v>0</v>
          </cell>
          <cell r="L998">
            <v>168000</v>
          </cell>
          <cell r="M998">
            <v>198488674.25</v>
          </cell>
          <cell r="N998">
            <v>0</v>
          </cell>
          <cell r="O998">
            <v>198488674.25</v>
          </cell>
        </row>
        <row r="999">
          <cell r="B999" t="str">
            <v>511451</v>
          </cell>
          <cell r="C999" t="str">
            <v>Project documentation</v>
          </cell>
          <cell r="D999" t="str">
            <v>P511</v>
          </cell>
          <cell r="E999" t="str">
            <v>3111.1</v>
          </cell>
          <cell r="F999">
            <v>0</v>
          </cell>
          <cell r="G999">
            <v>948442589.10000002</v>
          </cell>
          <cell r="H999">
            <v>0</v>
          </cell>
          <cell r="I999">
            <v>948442589.10000002</v>
          </cell>
          <cell r="J999">
            <v>25280344.09</v>
          </cell>
          <cell r="K999">
            <v>0</v>
          </cell>
          <cell r="L999">
            <v>25280344.09</v>
          </cell>
          <cell r="M999">
            <v>973722933.19000006</v>
          </cell>
          <cell r="N999">
            <v>0</v>
          </cell>
          <cell r="O999">
            <v>973722933.19000006</v>
          </cell>
        </row>
        <row r="1000">
          <cell r="B1000" t="str">
            <v>5121</v>
          </cell>
          <cell r="C1000" t="str">
            <v>Transportation equipment</v>
          </cell>
          <cell r="F1000">
            <v>0</v>
          </cell>
          <cell r="G1000">
            <v>384359298.81999999</v>
          </cell>
          <cell r="H1000">
            <v>0</v>
          </cell>
          <cell r="I1000">
            <v>384359298.81999999</v>
          </cell>
          <cell r="J1000">
            <v>366491562.63</v>
          </cell>
          <cell r="K1000">
            <v>0</v>
          </cell>
          <cell r="L1000">
            <v>366491562.63</v>
          </cell>
          <cell r="M1000">
            <v>750850861.45000005</v>
          </cell>
          <cell r="N1000">
            <v>0</v>
          </cell>
          <cell r="O1000">
            <v>750850861.45000005</v>
          </cell>
        </row>
        <row r="1001">
          <cell r="B1001" t="str">
            <v>512111</v>
          </cell>
          <cell r="C1001" t="str">
            <v>Cars</v>
          </cell>
          <cell r="D1001" t="str">
            <v>P511</v>
          </cell>
          <cell r="E1001" t="str">
            <v>3112.1</v>
          </cell>
          <cell r="F1001">
            <v>0</v>
          </cell>
          <cell r="G1001">
            <v>283859634.54000002</v>
          </cell>
          <cell r="H1001">
            <v>0</v>
          </cell>
          <cell r="I1001">
            <v>283859634.54000002</v>
          </cell>
          <cell r="J1001">
            <v>138601596</v>
          </cell>
          <cell r="K1001">
            <v>0</v>
          </cell>
          <cell r="L1001">
            <v>138601596</v>
          </cell>
          <cell r="M1001">
            <v>422461230.54000002</v>
          </cell>
          <cell r="N1001">
            <v>0</v>
          </cell>
          <cell r="O1001">
            <v>422461230.54000002</v>
          </cell>
        </row>
        <row r="1002">
          <cell r="B1002" t="str">
            <v>512112</v>
          </cell>
          <cell r="C1002" t="str">
            <v>Tractors</v>
          </cell>
          <cell r="D1002" t="str">
            <v>P511</v>
          </cell>
          <cell r="E1002" t="str">
            <v>3112.1</v>
          </cell>
          <cell r="F1002">
            <v>0</v>
          </cell>
          <cell r="G1002">
            <v>245000.16</v>
          </cell>
          <cell r="H1002">
            <v>0</v>
          </cell>
          <cell r="I1002">
            <v>245000.16</v>
          </cell>
          <cell r="J1002">
            <v>0</v>
          </cell>
          <cell r="K1002">
            <v>0</v>
          </cell>
          <cell r="L1002">
            <v>0</v>
          </cell>
          <cell r="M1002">
            <v>245000.16</v>
          </cell>
          <cell r="N1002">
            <v>0</v>
          </cell>
          <cell r="O1002">
            <v>245000.16</v>
          </cell>
        </row>
        <row r="1003">
          <cell r="B1003" t="str">
            <v>512113</v>
          </cell>
          <cell r="C1003" t="str">
            <v>Vans</v>
          </cell>
          <cell r="D1003" t="str">
            <v>P511</v>
          </cell>
          <cell r="E1003" t="str">
            <v>3112.1</v>
          </cell>
          <cell r="F1003">
            <v>0</v>
          </cell>
          <cell r="G1003">
            <v>6512000</v>
          </cell>
          <cell r="H1003">
            <v>0</v>
          </cell>
          <cell r="I1003">
            <v>6512000</v>
          </cell>
          <cell r="J1003">
            <v>226057904.84</v>
          </cell>
          <cell r="K1003">
            <v>0</v>
          </cell>
          <cell r="L1003">
            <v>226057904.84</v>
          </cell>
          <cell r="M1003">
            <v>232569904.84</v>
          </cell>
          <cell r="N1003">
            <v>0</v>
          </cell>
          <cell r="O1003">
            <v>232569904.84</v>
          </cell>
        </row>
        <row r="1004">
          <cell r="B1004" t="str">
            <v>512114</v>
          </cell>
          <cell r="C1004" t="str">
            <v>Trucks</v>
          </cell>
          <cell r="D1004" t="str">
            <v>P511</v>
          </cell>
          <cell r="E1004" t="str">
            <v>3112.1</v>
          </cell>
          <cell r="F1004">
            <v>0</v>
          </cell>
          <cell r="G1004">
            <v>0</v>
          </cell>
          <cell r="H1004">
            <v>0</v>
          </cell>
          <cell r="I1004">
            <v>0</v>
          </cell>
          <cell r="J1004">
            <v>1832061.79</v>
          </cell>
          <cell r="K1004">
            <v>0</v>
          </cell>
          <cell r="L1004">
            <v>1832061.79</v>
          </cell>
          <cell r="M1004">
            <v>1832061.79</v>
          </cell>
          <cell r="N1004">
            <v>0</v>
          </cell>
          <cell r="O1004">
            <v>1832061.79</v>
          </cell>
        </row>
        <row r="1005">
          <cell r="B1005" t="str">
            <v>512115</v>
          </cell>
          <cell r="C1005" t="str">
            <v>Four wheel drives</v>
          </cell>
          <cell r="D1005" t="str">
            <v>P511</v>
          </cell>
          <cell r="E1005" t="str">
            <v>3112.1</v>
          </cell>
          <cell r="F1005">
            <v>0</v>
          </cell>
          <cell r="G1005">
            <v>12411852</v>
          </cell>
          <cell r="H1005">
            <v>0</v>
          </cell>
          <cell r="I1005">
            <v>12411852</v>
          </cell>
          <cell r="J1005">
            <v>0</v>
          </cell>
          <cell r="K1005">
            <v>0</v>
          </cell>
          <cell r="L1005">
            <v>0</v>
          </cell>
          <cell r="M1005">
            <v>12411852</v>
          </cell>
          <cell r="N1005">
            <v>0</v>
          </cell>
          <cell r="O1005">
            <v>12411852</v>
          </cell>
        </row>
        <row r="1006">
          <cell r="B1006" t="str">
            <v>512117</v>
          </cell>
          <cell r="C1006" t="str">
            <v>Bicycles</v>
          </cell>
          <cell r="D1006" t="str">
            <v>P511</v>
          </cell>
          <cell r="E1006" t="str">
            <v>3112.1</v>
          </cell>
          <cell r="F1006">
            <v>0</v>
          </cell>
          <cell r="G1006">
            <v>0</v>
          </cell>
          <cell r="H1006">
            <v>0</v>
          </cell>
          <cell r="I1006">
            <v>0</v>
          </cell>
          <cell r="J1006">
            <v>0</v>
          </cell>
          <cell r="K1006">
            <v>0</v>
          </cell>
          <cell r="L1006">
            <v>0</v>
          </cell>
          <cell r="M1006">
            <v>0</v>
          </cell>
          <cell r="N1006">
            <v>0</v>
          </cell>
          <cell r="O1006">
            <v>0</v>
          </cell>
        </row>
        <row r="1007">
          <cell r="B1007" t="str">
            <v>512121</v>
          </cell>
          <cell r="C1007" t="str">
            <v>Ships, boats</v>
          </cell>
          <cell r="D1007" t="str">
            <v>P511</v>
          </cell>
          <cell r="E1007" t="str">
            <v>3112.1</v>
          </cell>
          <cell r="F1007">
            <v>0</v>
          </cell>
          <cell r="G1007">
            <v>40800116.799999997</v>
          </cell>
          <cell r="H1007">
            <v>0</v>
          </cell>
          <cell r="I1007">
            <v>40800116.799999997</v>
          </cell>
          <cell r="J1007">
            <v>0</v>
          </cell>
          <cell r="K1007">
            <v>0</v>
          </cell>
          <cell r="L1007">
            <v>0</v>
          </cell>
          <cell r="M1007">
            <v>40800116.799999997</v>
          </cell>
          <cell r="N1007">
            <v>0</v>
          </cell>
          <cell r="O1007">
            <v>40800116.799999997</v>
          </cell>
        </row>
        <row r="1008">
          <cell r="B1008" t="str">
            <v>5122</v>
          </cell>
          <cell r="C1008" t="str">
            <v>Administrative equipment</v>
          </cell>
          <cell r="F1008">
            <v>0</v>
          </cell>
          <cell r="G1008">
            <v>2000643202.45</v>
          </cell>
          <cell r="H1008">
            <v>0</v>
          </cell>
          <cell r="I1008">
            <v>2000643202.45</v>
          </cell>
          <cell r="J1008">
            <v>109308789.56999999</v>
          </cell>
          <cell r="K1008">
            <v>0</v>
          </cell>
          <cell r="L1008">
            <v>109308789.56999999</v>
          </cell>
          <cell r="M1008">
            <v>2109951992.02</v>
          </cell>
          <cell r="N1008">
            <v>0</v>
          </cell>
          <cell r="O1008">
            <v>2109951992.02</v>
          </cell>
        </row>
        <row r="1009">
          <cell r="B1009" t="str">
            <v>512211</v>
          </cell>
          <cell r="C1009" t="str">
            <v>Furniture</v>
          </cell>
          <cell r="D1009" t="str">
            <v>P511</v>
          </cell>
          <cell r="E1009" t="str">
            <v>3112.1</v>
          </cell>
          <cell r="F1009">
            <v>0</v>
          </cell>
          <cell r="G1009">
            <v>85825467.849999994</v>
          </cell>
          <cell r="H1009">
            <v>0</v>
          </cell>
          <cell r="I1009">
            <v>85825467.849999994</v>
          </cell>
          <cell r="J1009">
            <v>17532060.84</v>
          </cell>
          <cell r="K1009">
            <v>0</v>
          </cell>
          <cell r="L1009">
            <v>17532060.84</v>
          </cell>
          <cell r="M1009">
            <v>103357528.69</v>
          </cell>
          <cell r="N1009">
            <v>0</v>
          </cell>
          <cell r="O1009">
            <v>103357528.69</v>
          </cell>
        </row>
        <row r="1010">
          <cell r="B1010" t="str">
            <v>512212</v>
          </cell>
          <cell r="C1010" t="str">
            <v>Fittings</v>
          </cell>
          <cell r="D1010" t="str">
            <v>P511</v>
          </cell>
          <cell r="E1010" t="str">
            <v>3112.1</v>
          </cell>
          <cell r="F1010">
            <v>0</v>
          </cell>
          <cell r="G1010">
            <v>17345475.059999999</v>
          </cell>
          <cell r="H1010">
            <v>0</v>
          </cell>
          <cell r="I1010">
            <v>17345475.059999999</v>
          </cell>
          <cell r="J1010">
            <v>170350.33</v>
          </cell>
          <cell r="K1010">
            <v>0</v>
          </cell>
          <cell r="L1010">
            <v>170350.33</v>
          </cell>
          <cell r="M1010">
            <v>17515825.390000001</v>
          </cell>
          <cell r="N1010">
            <v>0</v>
          </cell>
          <cell r="O1010">
            <v>17515825.390000001</v>
          </cell>
        </row>
        <row r="1011">
          <cell r="B1011" t="str">
            <v>512213</v>
          </cell>
          <cell r="C1011" t="str">
            <v>Typewriters</v>
          </cell>
          <cell r="D1011" t="str">
            <v>P511</v>
          </cell>
          <cell r="E1011" t="str">
            <v>3112.1</v>
          </cell>
          <cell r="F1011">
            <v>0</v>
          </cell>
          <cell r="G1011">
            <v>1152597.6000000001</v>
          </cell>
          <cell r="H1011">
            <v>0</v>
          </cell>
          <cell r="I1011">
            <v>1152597.6000000001</v>
          </cell>
          <cell r="J1011">
            <v>0</v>
          </cell>
          <cell r="K1011">
            <v>0</v>
          </cell>
          <cell r="L1011">
            <v>0</v>
          </cell>
          <cell r="M1011">
            <v>1152597.6000000001</v>
          </cell>
          <cell r="N1011">
            <v>0</v>
          </cell>
          <cell r="O1011">
            <v>1152597.6000000001</v>
          </cell>
        </row>
        <row r="1012">
          <cell r="B1012" t="str">
            <v>512221</v>
          </cell>
          <cell r="C1012" t="str">
            <v>Computer equipment</v>
          </cell>
          <cell r="D1012" t="str">
            <v>P511</v>
          </cell>
          <cell r="E1012" t="str">
            <v>3112.1</v>
          </cell>
          <cell r="F1012">
            <v>0</v>
          </cell>
          <cell r="G1012">
            <v>849394416.63</v>
          </cell>
          <cell r="H1012">
            <v>0</v>
          </cell>
          <cell r="I1012">
            <v>849394416.63</v>
          </cell>
          <cell r="J1012">
            <v>61486786.719999999</v>
          </cell>
          <cell r="K1012">
            <v>0</v>
          </cell>
          <cell r="L1012">
            <v>61486786.719999999</v>
          </cell>
          <cell r="M1012">
            <v>910881203.35000002</v>
          </cell>
          <cell r="N1012">
            <v>0</v>
          </cell>
          <cell r="O1012">
            <v>910881203.35000002</v>
          </cell>
        </row>
        <row r="1013">
          <cell r="B1013" t="str">
            <v>512222</v>
          </cell>
          <cell r="C1013" t="str">
            <v>Printers</v>
          </cell>
          <cell r="D1013" t="str">
            <v>P511</v>
          </cell>
          <cell r="E1013" t="str">
            <v>3112.1</v>
          </cell>
          <cell r="F1013">
            <v>0</v>
          </cell>
          <cell r="G1013">
            <v>33169970.079999998</v>
          </cell>
          <cell r="H1013">
            <v>0</v>
          </cell>
          <cell r="I1013">
            <v>33169970.079999998</v>
          </cell>
          <cell r="J1013">
            <v>2138188.4</v>
          </cell>
          <cell r="K1013">
            <v>0</v>
          </cell>
          <cell r="L1013">
            <v>2138188.4</v>
          </cell>
          <cell r="M1013">
            <v>35308158.479999997</v>
          </cell>
          <cell r="N1013">
            <v>0</v>
          </cell>
          <cell r="O1013">
            <v>35308158.479999997</v>
          </cell>
        </row>
        <row r="1014">
          <cell r="B1014" t="str">
            <v>512223</v>
          </cell>
          <cell r="C1014" t="str">
            <v>Network</v>
          </cell>
          <cell r="D1014" t="str">
            <v>P511</v>
          </cell>
          <cell r="E1014" t="str">
            <v>3112.1</v>
          </cell>
          <cell r="F1014">
            <v>0</v>
          </cell>
          <cell r="G1014">
            <v>169266315.12</v>
          </cell>
          <cell r="H1014">
            <v>0</v>
          </cell>
          <cell r="I1014">
            <v>169266315.12</v>
          </cell>
          <cell r="J1014">
            <v>4231129.79</v>
          </cell>
          <cell r="K1014">
            <v>0</v>
          </cell>
          <cell r="L1014">
            <v>4231129.79</v>
          </cell>
          <cell r="M1014">
            <v>173497444.91</v>
          </cell>
          <cell r="N1014">
            <v>0</v>
          </cell>
          <cell r="O1014">
            <v>173497444.91</v>
          </cell>
        </row>
        <row r="1015">
          <cell r="B1015" t="str">
            <v>512231</v>
          </cell>
          <cell r="C1015" t="str">
            <v>Telephone switchboards with adequate installationsand devices</v>
          </cell>
          <cell r="D1015" t="str">
            <v>P511</v>
          </cell>
          <cell r="E1015" t="str">
            <v>3112.1</v>
          </cell>
          <cell r="F1015">
            <v>0</v>
          </cell>
          <cell r="G1015">
            <v>7223766.6699999999</v>
          </cell>
          <cell r="H1015">
            <v>0</v>
          </cell>
          <cell r="I1015">
            <v>7223766.6699999999</v>
          </cell>
          <cell r="J1015">
            <v>0</v>
          </cell>
          <cell r="K1015">
            <v>0</v>
          </cell>
          <cell r="L1015">
            <v>0</v>
          </cell>
          <cell r="M1015">
            <v>7223766.6699999999</v>
          </cell>
          <cell r="N1015">
            <v>0</v>
          </cell>
          <cell r="O1015">
            <v>7223766.6699999999</v>
          </cell>
        </row>
        <row r="1016">
          <cell r="B1016" t="str">
            <v>512232</v>
          </cell>
          <cell r="C1016" t="str">
            <v>Telephones</v>
          </cell>
          <cell r="F1016">
            <v>0</v>
          </cell>
          <cell r="G1016">
            <v>8413862.5600000005</v>
          </cell>
          <cell r="H1016">
            <v>0</v>
          </cell>
          <cell r="I1016">
            <v>8413862.5600000005</v>
          </cell>
          <cell r="J1016">
            <v>457704.53</v>
          </cell>
          <cell r="K1016">
            <v>0</v>
          </cell>
          <cell r="L1016">
            <v>457704.53</v>
          </cell>
          <cell r="M1016">
            <v>8871567.0899999999</v>
          </cell>
          <cell r="N1016">
            <v>0</v>
          </cell>
          <cell r="O1016">
            <v>8871567.0899999999</v>
          </cell>
        </row>
        <row r="1017">
          <cell r="B1017" t="str">
            <v>512233</v>
          </cell>
          <cell r="C1017" t="str">
            <v>Mobile telephones</v>
          </cell>
          <cell r="D1017" t="str">
            <v>P511</v>
          </cell>
          <cell r="E1017" t="str">
            <v>3112.1</v>
          </cell>
          <cell r="F1017">
            <v>0</v>
          </cell>
          <cell r="G1017">
            <v>12576448.369999999</v>
          </cell>
          <cell r="H1017">
            <v>0</v>
          </cell>
          <cell r="I1017">
            <v>12576448.369999999</v>
          </cell>
          <cell r="J1017">
            <v>405117.16</v>
          </cell>
          <cell r="K1017">
            <v>0</v>
          </cell>
          <cell r="L1017">
            <v>405117.16</v>
          </cell>
          <cell r="M1017">
            <v>12981565.529999999</v>
          </cell>
          <cell r="N1017">
            <v>0</v>
          </cell>
          <cell r="O1017">
            <v>12981565.529999999</v>
          </cell>
        </row>
        <row r="1018">
          <cell r="B1018" t="str">
            <v>512241</v>
          </cell>
          <cell r="C1018" t="str">
            <v>Electronic equipment</v>
          </cell>
          <cell r="D1018" t="str">
            <v>P511</v>
          </cell>
          <cell r="E1018" t="str">
            <v>3112.1</v>
          </cell>
          <cell r="F1018">
            <v>0</v>
          </cell>
          <cell r="G1018">
            <v>143633574.47</v>
          </cell>
          <cell r="H1018">
            <v>0</v>
          </cell>
          <cell r="I1018">
            <v>143633574.47</v>
          </cell>
          <cell r="J1018">
            <v>2414608.69</v>
          </cell>
          <cell r="K1018">
            <v>0</v>
          </cell>
          <cell r="L1018">
            <v>2414608.69</v>
          </cell>
          <cell r="M1018">
            <v>146048183.16</v>
          </cell>
          <cell r="N1018">
            <v>0</v>
          </cell>
          <cell r="O1018">
            <v>146048183.16</v>
          </cell>
        </row>
        <row r="1019">
          <cell r="B1019" t="str">
            <v>512242</v>
          </cell>
          <cell r="C1019" t="str">
            <v>Photographic equipment</v>
          </cell>
          <cell r="D1019" t="str">
            <v>P511</v>
          </cell>
          <cell r="E1019" t="str">
            <v>3112.1</v>
          </cell>
          <cell r="F1019">
            <v>0</v>
          </cell>
          <cell r="G1019">
            <v>13450345.390000001</v>
          </cell>
          <cell r="H1019">
            <v>0</v>
          </cell>
          <cell r="I1019">
            <v>13450345.390000001</v>
          </cell>
          <cell r="J1019">
            <v>6804481.2599999998</v>
          </cell>
          <cell r="K1019">
            <v>0</v>
          </cell>
          <cell r="L1019">
            <v>6804481.2599999998</v>
          </cell>
          <cell r="M1019">
            <v>20254826.649999999</v>
          </cell>
          <cell r="N1019">
            <v>0</v>
          </cell>
          <cell r="O1019">
            <v>20254826.649999999</v>
          </cell>
        </row>
        <row r="1020">
          <cell r="B1020" t="str">
            <v>512251</v>
          </cell>
          <cell r="C1020" t="str">
            <v>Household equipment</v>
          </cell>
          <cell r="D1020" t="str">
            <v>P511</v>
          </cell>
          <cell r="E1020" t="str">
            <v>3112.1</v>
          </cell>
          <cell r="F1020">
            <v>0</v>
          </cell>
          <cell r="G1020">
            <v>6483484.2300000004</v>
          </cell>
          <cell r="H1020">
            <v>0</v>
          </cell>
          <cell r="I1020">
            <v>6483484.2300000004</v>
          </cell>
          <cell r="J1020">
            <v>4636478.6100000003</v>
          </cell>
          <cell r="K1020">
            <v>0</v>
          </cell>
          <cell r="L1020">
            <v>4636478.6100000003</v>
          </cell>
          <cell r="M1020">
            <v>11119962.84</v>
          </cell>
          <cell r="N1020">
            <v>0</v>
          </cell>
          <cell r="O1020">
            <v>11119962.84</v>
          </cell>
        </row>
        <row r="1021">
          <cell r="B1021" t="str">
            <v>512252</v>
          </cell>
          <cell r="C1021" t="str">
            <v>Catering equipment</v>
          </cell>
          <cell r="D1021" t="str">
            <v>P511</v>
          </cell>
          <cell r="E1021" t="str">
            <v>3112.1</v>
          </cell>
          <cell r="F1021">
            <v>0</v>
          </cell>
          <cell r="G1021">
            <v>15741709.199999999</v>
          </cell>
          <cell r="H1021">
            <v>0</v>
          </cell>
          <cell r="I1021">
            <v>15741709.199999999</v>
          </cell>
          <cell r="J1021">
            <v>782485</v>
          </cell>
          <cell r="K1021">
            <v>0</v>
          </cell>
          <cell r="L1021">
            <v>782485</v>
          </cell>
          <cell r="M1021">
            <v>16524194.199999999</v>
          </cell>
          <cell r="N1021">
            <v>0</v>
          </cell>
          <cell r="O1021">
            <v>16524194.199999999</v>
          </cell>
        </row>
        <row r="1022">
          <cell r="B1022" t="str">
            <v>5123</v>
          </cell>
          <cell r="C1022" t="str">
            <v>Agricultural equipment</v>
          </cell>
          <cell r="F1022">
            <v>0</v>
          </cell>
          <cell r="G1022">
            <v>11262359.33</v>
          </cell>
          <cell r="H1022">
            <v>0</v>
          </cell>
          <cell r="I1022">
            <v>11262359.33</v>
          </cell>
          <cell r="J1022">
            <v>0</v>
          </cell>
          <cell r="K1022">
            <v>0</v>
          </cell>
          <cell r="L1022">
            <v>0</v>
          </cell>
          <cell r="M1022">
            <v>11262359.33</v>
          </cell>
          <cell r="N1022">
            <v>0</v>
          </cell>
          <cell r="O1022">
            <v>11262359.33</v>
          </cell>
        </row>
        <row r="1023">
          <cell r="B1023" t="str">
            <v>512311</v>
          </cell>
          <cell r="C1023" t="str">
            <v>Agricultural equipment</v>
          </cell>
          <cell r="D1023" t="str">
            <v>P511</v>
          </cell>
          <cell r="E1023" t="str">
            <v>3112.1</v>
          </cell>
          <cell r="F1023">
            <v>0</v>
          </cell>
          <cell r="G1023">
            <v>892518.14</v>
          </cell>
          <cell r="H1023">
            <v>0</v>
          </cell>
          <cell r="I1023">
            <v>892518.14</v>
          </cell>
          <cell r="J1023">
            <v>0</v>
          </cell>
          <cell r="K1023">
            <v>0</v>
          </cell>
          <cell r="L1023">
            <v>0</v>
          </cell>
          <cell r="M1023">
            <v>892518.14</v>
          </cell>
          <cell r="N1023">
            <v>0</v>
          </cell>
          <cell r="O1023">
            <v>892518.14</v>
          </cell>
        </row>
        <row r="1024">
          <cell r="B1024" t="str">
            <v>5124</v>
          </cell>
          <cell r="C1024" t="str">
            <v>Environmental and scientific equipment</v>
          </cell>
          <cell r="F1024">
            <v>0</v>
          </cell>
          <cell r="G1024">
            <v>102147045.19</v>
          </cell>
          <cell r="H1024">
            <v>0</v>
          </cell>
          <cell r="I1024">
            <v>102147045.19</v>
          </cell>
          <cell r="J1024">
            <v>1156561.04</v>
          </cell>
          <cell r="K1024">
            <v>0</v>
          </cell>
          <cell r="L1024">
            <v>1156561.04</v>
          </cell>
          <cell r="M1024">
            <v>103303606.23</v>
          </cell>
          <cell r="N1024">
            <v>0</v>
          </cell>
          <cell r="O1024">
            <v>103303606.23</v>
          </cell>
        </row>
        <row r="1025">
          <cell r="B1025" t="str">
            <v>512411</v>
          </cell>
          <cell r="C1025" t="str">
            <v>Environmental equipment</v>
          </cell>
          <cell r="D1025" t="str">
            <v>P511</v>
          </cell>
          <cell r="E1025" t="str">
            <v>3112.1</v>
          </cell>
          <cell r="F1025">
            <v>0</v>
          </cell>
          <cell r="G1025">
            <v>102147045.19</v>
          </cell>
          <cell r="H1025">
            <v>0</v>
          </cell>
          <cell r="I1025">
            <v>102147045.19</v>
          </cell>
          <cell r="J1025">
            <v>1156561.04</v>
          </cell>
          <cell r="K1025">
            <v>0</v>
          </cell>
          <cell r="L1025">
            <v>1156561.04</v>
          </cell>
          <cell r="M1025">
            <v>103303606.23</v>
          </cell>
          <cell r="N1025">
            <v>0</v>
          </cell>
          <cell r="O1025">
            <v>103303606.23</v>
          </cell>
        </row>
        <row r="1026">
          <cell r="B1026" t="str">
            <v>5125</v>
          </cell>
          <cell r="C1026" t="str">
            <v>Medical and laboratory equipment</v>
          </cell>
          <cell r="F1026">
            <v>0</v>
          </cell>
          <cell r="G1026">
            <v>301487383.63999999</v>
          </cell>
          <cell r="H1026">
            <v>0</v>
          </cell>
          <cell r="I1026">
            <v>301487383.63999999</v>
          </cell>
          <cell r="J1026">
            <v>73397941.689999998</v>
          </cell>
          <cell r="K1026">
            <v>0</v>
          </cell>
          <cell r="L1026">
            <v>73397941.689999998</v>
          </cell>
          <cell r="M1026">
            <v>374885325.32999998</v>
          </cell>
          <cell r="N1026">
            <v>0</v>
          </cell>
          <cell r="O1026">
            <v>374885325.32999998</v>
          </cell>
        </row>
        <row r="1027">
          <cell r="B1027" t="str">
            <v>512511</v>
          </cell>
          <cell r="C1027" t="str">
            <v>Medical equipment</v>
          </cell>
          <cell r="D1027" t="str">
            <v>P511</v>
          </cell>
          <cell r="E1027" t="str">
            <v>3112.1</v>
          </cell>
          <cell r="F1027">
            <v>0</v>
          </cell>
          <cell r="G1027">
            <v>1502835</v>
          </cell>
          <cell r="H1027">
            <v>0</v>
          </cell>
          <cell r="I1027">
            <v>1502835</v>
          </cell>
          <cell r="J1027">
            <v>73397941.689999998</v>
          </cell>
          <cell r="K1027">
            <v>0</v>
          </cell>
          <cell r="L1027">
            <v>73397941.689999998</v>
          </cell>
          <cell r="M1027">
            <v>74900776.689999998</v>
          </cell>
          <cell r="N1027">
            <v>0</v>
          </cell>
          <cell r="O1027">
            <v>74900776.689999998</v>
          </cell>
        </row>
        <row r="1028">
          <cell r="B1028" t="str">
            <v>512521</v>
          </cell>
          <cell r="C1028" t="str">
            <v>Laboratory equipment</v>
          </cell>
          <cell r="D1028" t="str">
            <v>P511</v>
          </cell>
          <cell r="E1028" t="str">
            <v>3112.1</v>
          </cell>
          <cell r="F1028">
            <v>0</v>
          </cell>
          <cell r="G1028">
            <v>243284210.13</v>
          </cell>
          <cell r="H1028">
            <v>0</v>
          </cell>
          <cell r="I1028">
            <v>243284210.13</v>
          </cell>
          <cell r="J1028">
            <v>0</v>
          </cell>
          <cell r="K1028">
            <v>0</v>
          </cell>
          <cell r="L1028">
            <v>0</v>
          </cell>
          <cell r="M1028">
            <v>243284210.13</v>
          </cell>
          <cell r="N1028">
            <v>0</v>
          </cell>
          <cell r="O1028">
            <v>243284210.13</v>
          </cell>
        </row>
        <row r="1029">
          <cell r="B1029" t="str">
            <v>512531</v>
          </cell>
          <cell r="C1029" t="str">
            <v>Measuring and controlling instruments</v>
          </cell>
          <cell r="D1029" t="str">
            <v>P511</v>
          </cell>
          <cell r="E1029" t="str">
            <v>3112.1</v>
          </cell>
          <cell r="F1029">
            <v>0</v>
          </cell>
          <cell r="G1029">
            <v>20753112</v>
          </cell>
          <cell r="H1029">
            <v>0</v>
          </cell>
          <cell r="I1029">
            <v>20753112</v>
          </cell>
          <cell r="J1029">
            <v>0</v>
          </cell>
          <cell r="K1029">
            <v>0</v>
          </cell>
          <cell r="L1029">
            <v>0</v>
          </cell>
          <cell r="M1029">
            <v>20753112</v>
          </cell>
          <cell r="N1029">
            <v>0</v>
          </cell>
          <cell r="O1029">
            <v>20753112</v>
          </cell>
        </row>
        <row r="1030">
          <cell r="B1030" t="str">
            <v>5126</v>
          </cell>
          <cell r="C1030" t="str">
            <v>Educational, cultural and recreational equipment</v>
          </cell>
          <cell r="F1030">
            <v>0</v>
          </cell>
          <cell r="G1030">
            <v>262347301.88</v>
          </cell>
          <cell r="H1030">
            <v>0</v>
          </cell>
          <cell r="I1030">
            <v>262347301.88</v>
          </cell>
          <cell r="J1030">
            <v>77755566.310000002</v>
          </cell>
          <cell r="K1030">
            <v>0</v>
          </cell>
          <cell r="L1030">
            <v>77755566.310000002</v>
          </cell>
          <cell r="M1030">
            <v>340102868.19</v>
          </cell>
          <cell r="N1030">
            <v>0</v>
          </cell>
          <cell r="O1030">
            <v>340102868.19</v>
          </cell>
        </row>
        <row r="1031">
          <cell r="B1031" t="str">
            <v>512611</v>
          </cell>
          <cell r="C1031" t="str">
            <v>Educational equipment</v>
          </cell>
          <cell r="D1031" t="str">
            <v>P511</v>
          </cell>
          <cell r="E1031" t="str">
            <v>3112.1</v>
          </cell>
          <cell r="F1031">
            <v>0</v>
          </cell>
          <cell r="G1031">
            <v>0</v>
          </cell>
          <cell r="H1031">
            <v>0</v>
          </cell>
          <cell r="I1031">
            <v>0</v>
          </cell>
          <cell r="J1031">
            <v>47250710</v>
          </cell>
          <cell r="K1031">
            <v>0</v>
          </cell>
          <cell r="L1031">
            <v>47250710</v>
          </cell>
          <cell r="M1031">
            <v>47250710</v>
          </cell>
          <cell r="N1031">
            <v>0</v>
          </cell>
          <cell r="O1031">
            <v>47250710</v>
          </cell>
        </row>
        <row r="1032">
          <cell r="B1032" t="str">
            <v>512621</v>
          </cell>
          <cell r="C1032" t="str">
            <v>Cultural equipment</v>
          </cell>
          <cell r="F1032">
            <v>0</v>
          </cell>
          <cell r="G1032">
            <v>11282534.4</v>
          </cell>
          <cell r="H1032">
            <v>0</v>
          </cell>
          <cell r="I1032">
            <v>11282534.4</v>
          </cell>
          <cell r="J1032">
            <v>28720266.710000001</v>
          </cell>
          <cell r="K1032">
            <v>0</v>
          </cell>
          <cell r="L1032">
            <v>28720266.710000001</v>
          </cell>
          <cell r="M1032">
            <v>40002801.109999999</v>
          </cell>
          <cell r="N1032">
            <v>0</v>
          </cell>
          <cell r="O1032">
            <v>40002801.109999999</v>
          </cell>
        </row>
        <row r="1033">
          <cell r="B1033" t="str">
            <v>512631</v>
          </cell>
          <cell r="C1033" t="str">
            <v>Recreational equipment</v>
          </cell>
          <cell r="D1033" t="str">
            <v>P511</v>
          </cell>
          <cell r="E1033" t="str">
            <v>3112.1</v>
          </cell>
          <cell r="F1033">
            <v>0</v>
          </cell>
          <cell r="G1033">
            <v>1006160.41</v>
          </cell>
          <cell r="H1033">
            <v>0</v>
          </cell>
          <cell r="I1033">
            <v>1006160.41</v>
          </cell>
          <cell r="J1033">
            <v>439149.6</v>
          </cell>
          <cell r="K1033">
            <v>0</v>
          </cell>
          <cell r="L1033">
            <v>439149.6</v>
          </cell>
          <cell r="M1033">
            <v>1445310.01</v>
          </cell>
          <cell r="N1033">
            <v>0</v>
          </cell>
          <cell r="O1033">
            <v>1445310.01</v>
          </cell>
        </row>
        <row r="1034">
          <cell r="B1034" t="str">
            <v>512641</v>
          </cell>
          <cell r="C1034" t="str">
            <v>Equipment for sport</v>
          </cell>
          <cell r="D1034" t="str">
            <v>P511</v>
          </cell>
          <cell r="E1034" t="str">
            <v>3112.1</v>
          </cell>
          <cell r="F1034">
            <v>0</v>
          </cell>
          <cell r="G1034">
            <v>183132762.80000001</v>
          </cell>
          <cell r="H1034">
            <v>0</v>
          </cell>
          <cell r="I1034">
            <v>183132762.80000001</v>
          </cell>
          <cell r="J1034">
            <v>1345440</v>
          </cell>
          <cell r="K1034">
            <v>0</v>
          </cell>
          <cell r="L1034">
            <v>1345440</v>
          </cell>
          <cell r="M1034">
            <v>184478202.80000001</v>
          </cell>
          <cell r="N1034">
            <v>0</v>
          </cell>
          <cell r="O1034">
            <v>184478202.80000001</v>
          </cell>
        </row>
        <row r="1035">
          <cell r="B1035" t="str">
            <v>5127</v>
          </cell>
          <cell r="C1035" t="str">
            <v>Military equipment</v>
          </cell>
          <cell r="F1035">
            <v>0</v>
          </cell>
          <cell r="G1035">
            <v>2661571807.6900001</v>
          </cell>
          <cell r="H1035">
            <v>0</v>
          </cell>
          <cell r="I1035">
            <v>2661571807.6900001</v>
          </cell>
          <cell r="J1035">
            <v>1242084803.6099999</v>
          </cell>
          <cell r="K1035">
            <v>0</v>
          </cell>
          <cell r="L1035">
            <v>1242084803.6099999</v>
          </cell>
          <cell r="M1035">
            <v>3903656611.3000002</v>
          </cell>
          <cell r="N1035">
            <v>0</v>
          </cell>
          <cell r="O1035">
            <v>3903656611.3000002</v>
          </cell>
        </row>
        <row r="1036">
          <cell r="B1036" t="str">
            <v>512711</v>
          </cell>
          <cell r="C1036" t="str">
            <v>Military Equipment</v>
          </cell>
          <cell r="F1036">
            <v>0</v>
          </cell>
          <cell r="G1036">
            <v>2661571807.6900001</v>
          </cell>
          <cell r="H1036">
            <v>0</v>
          </cell>
          <cell r="I1036">
            <v>2661571807.6900001</v>
          </cell>
          <cell r="J1036">
            <v>1242084803.6099999</v>
          </cell>
          <cell r="K1036">
            <v>0</v>
          </cell>
          <cell r="L1036">
            <v>1242084803.6099999</v>
          </cell>
          <cell r="M1036">
            <v>3903656611.3000002</v>
          </cell>
          <cell r="N1036">
            <v>0</v>
          </cell>
          <cell r="O1036">
            <v>3903656611.3000002</v>
          </cell>
        </row>
        <row r="1037">
          <cell r="B1037" t="str">
            <v>5128</v>
          </cell>
          <cell r="C1037" t="str">
            <v>Public safety equipment</v>
          </cell>
          <cell r="F1037">
            <v>0</v>
          </cell>
          <cell r="G1037">
            <v>248705287.66</v>
          </cell>
          <cell r="H1037">
            <v>0</v>
          </cell>
          <cell r="I1037">
            <v>248705287.66</v>
          </cell>
          <cell r="J1037">
            <v>0</v>
          </cell>
          <cell r="K1037">
            <v>0</v>
          </cell>
          <cell r="L1037">
            <v>0</v>
          </cell>
          <cell r="M1037">
            <v>248705287.66</v>
          </cell>
          <cell r="N1037">
            <v>0</v>
          </cell>
          <cell r="O1037">
            <v>248705287.66</v>
          </cell>
        </row>
        <row r="1038">
          <cell r="B1038" t="str">
            <v>512811</v>
          </cell>
          <cell r="C1038" t="str">
            <v>Equipment for Public Safety</v>
          </cell>
          <cell r="D1038" t="str">
            <v>P511</v>
          </cell>
          <cell r="E1038" t="str">
            <v>3112.1</v>
          </cell>
          <cell r="F1038">
            <v>0</v>
          </cell>
          <cell r="G1038">
            <v>232548046.86000001</v>
          </cell>
          <cell r="H1038">
            <v>0</v>
          </cell>
          <cell r="I1038">
            <v>232548046.86000001</v>
          </cell>
          <cell r="J1038">
            <v>0</v>
          </cell>
          <cell r="K1038">
            <v>0</v>
          </cell>
          <cell r="L1038">
            <v>0</v>
          </cell>
          <cell r="M1038">
            <v>232548046.86000001</v>
          </cell>
          <cell r="N1038">
            <v>0</v>
          </cell>
          <cell r="O1038">
            <v>232548046.86000001</v>
          </cell>
        </row>
        <row r="1039">
          <cell r="B1039" t="str">
            <v>5129</v>
          </cell>
          <cell r="C1039" t="str">
            <v>Manufacturing, motorized, stationary, and non-motorized equipment</v>
          </cell>
          <cell r="F1039">
            <v>0</v>
          </cell>
          <cell r="G1039">
            <v>1243702068.0599999</v>
          </cell>
          <cell r="H1039">
            <v>0</v>
          </cell>
          <cell r="I1039">
            <v>1243702068.0599999</v>
          </cell>
          <cell r="J1039">
            <v>78088316.140000001</v>
          </cell>
          <cell r="K1039">
            <v>0</v>
          </cell>
          <cell r="L1039">
            <v>78088316.140000001</v>
          </cell>
          <cell r="M1039">
            <v>1321790384.2</v>
          </cell>
          <cell r="N1039">
            <v>0</v>
          </cell>
          <cell r="O1039">
            <v>1321790384.2</v>
          </cell>
        </row>
        <row r="1040">
          <cell r="B1040" t="str">
            <v>512911</v>
          </cell>
          <cell r="C1040" t="str">
            <v>Manufacturing equipment</v>
          </cell>
          <cell r="D1040" t="str">
            <v>P511</v>
          </cell>
          <cell r="E1040" t="str">
            <v>3112.1</v>
          </cell>
          <cell r="F1040">
            <v>0</v>
          </cell>
          <cell r="G1040">
            <v>25107478.800000001</v>
          </cell>
          <cell r="H1040">
            <v>0</v>
          </cell>
          <cell r="I1040">
            <v>25107478.800000001</v>
          </cell>
          <cell r="J1040">
            <v>19490964</v>
          </cell>
          <cell r="K1040">
            <v>0</v>
          </cell>
          <cell r="L1040">
            <v>19490964</v>
          </cell>
          <cell r="M1040">
            <v>44598442.799999997</v>
          </cell>
          <cell r="N1040">
            <v>0</v>
          </cell>
          <cell r="O1040">
            <v>44598442.799999997</v>
          </cell>
        </row>
        <row r="1041">
          <cell r="B1041" t="str">
            <v>512921</v>
          </cell>
          <cell r="C1041" t="str">
            <v>Motorized equipment</v>
          </cell>
          <cell r="D1041" t="str">
            <v>P511</v>
          </cell>
          <cell r="E1041" t="str">
            <v>3112.1</v>
          </cell>
          <cell r="F1041">
            <v>0</v>
          </cell>
          <cell r="G1041">
            <v>3757852.13</v>
          </cell>
          <cell r="H1041">
            <v>0</v>
          </cell>
          <cell r="I1041">
            <v>3757852.13</v>
          </cell>
          <cell r="J1041">
            <v>3752152.08</v>
          </cell>
          <cell r="K1041">
            <v>0</v>
          </cell>
          <cell r="L1041">
            <v>3752152.08</v>
          </cell>
          <cell r="M1041">
            <v>7510004.21</v>
          </cell>
          <cell r="N1041">
            <v>0</v>
          </cell>
          <cell r="O1041">
            <v>7510004.21</v>
          </cell>
        </row>
        <row r="1042">
          <cell r="B1042" t="str">
            <v>512931</v>
          </cell>
          <cell r="C1042" t="str">
            <v>Built-in equipment</v>
          </cell>
          <cell r="D1042" t="str">
            <v>P511</v>
          </cell>
          <cell r="E1042" t="str">
            <v>3112.1</v>
          </cell>
          <cell r="F1042">
            <v>0</v>
          </cell>
          <cell r="G1042">
            <v>50618828.619999997</v>
          </cell>
          <cell r="H1042">
            <v>0</v>
          </cell>
          <cell r="I1042">
            <v>50618828.619999997</v>
          </cell>
          <cell r="J1042">
            <v>1795192.13</v>
          </cell>
          <cell r="K1042">
            <v>0</v>
          </cell>
          <cell r="L1042">
            <v>1795192.13</v>
          </cell>
          <cell r="M1042">
            <v>52414020.75</v>
          </cell>
          <cell r="N1042">
            <v>0</v>
          </cell>
          <cell r="O1042">
            <v>52414020.75</v>
          </cell>
        </row>
        <row r="1043">
          <cell r="B1043" t="str">
            <v>512932</v>
          </cell>
          <cell r="C1043" t="str">
            <v>Fixtures</v>
          </cell>
          <cell r="D1043" t="str">
            <v>P511</v>
          </cell>
          <cell r="E1043" t="str">
            <v>3112.1</v>
          </cell>
          <cell r="F1043">
            <v>0</v>
          </cell>
          <cell r="G1043">
            <v>1130504805.4100001</v>
          </cell>
          <cell r="H1043">
            <v>0</v>
          </cell>
          <cell r="I1043">
            <v>1130504805.4100001</v>
          </cell>
          <cell r="J1043">
            <v>52441953.259999998</v>
          </cell>
          <cell r="K1043">
            <v>0</v>
          </cell>
          <cell r="L1043">
            <v>52441953.259999998</v>
          </cell>
          <cell r="M1043">
            <v>1182946758.6700001</v>
          </cell>
          <cell r="N1043">
            <v>0</v>
          </cell>
          <cell r="O1043">
            <v>1182946758.6700001</v>
          </cell>
        </row>
        <row r="1044">
          <cell r="B1044" t="str">
            <v>512933</v>
          </cell>
          <cell r="C1044" t="str">
            <v>Mechanical equipment</v>
          </cell>
          <cell r="D1044" t="str">
            <v>P511</v>
          </cell>
          <cell r="E1044" t="str">
            <v>3112.1</v>
          </cell>
          <cell r="F1044">
            <v>0</v>
          </cell>
          <cell r="G1044">
            <v>2499720</v>
          </cell>
          <cell r="H1044">
            <v>0</v>
          </cell>
          <cell r="I1044">
            <v>2499720</v>
          </cell>
          <cell r="J1044">
            <v>0</v>
          </cell>
          <cell r="K1044">
            <v>0</v>
          </cell>
          <cell r="L1044">
            <v>0</v>
          </cell>
          <cell r="M1044">
            <v>2499720</v>
          </cell>
          <cell r="N1044">
            <v>0</v>
          </cell>
          <cell r="O1044">
            <v>2499720</v>
          </cell>
        </row>
        <row r="1045">
          <cell r="B1045" t="str">
            <v>512941</v>
          </cell>
          <cell r="C1045" t="str">
            <v>Non-motorized tools</v>
          </cell>
          <cell r="D1045" t="str">
            <v>P511</v>
          </cell>
          <cell r="E1045" t="str">
            <v>3112.1</v>
          </cell>
          <cell r="F1045">
            <v>0</v>
          </cell>
          <cell r="G1045">
            <v>1824468.4</v>
          </cell>
          <cell r="H1045">
            <v>0</v>
          </cell>
          <cell r="I1045">
            <v>1824468.4</v>
          </cell>
          <cell r="J1045">
            <v>608054.67000000004</v>
          </cell>
          <cell r="K1045">
            <v>0</v>
          </cell>
          <cell r="L1045">
            <v>608054.67000000004</v>
          </cell>
          <cell r="M1045">
            <v>2432523.0699999998</v>
          </cell>
          <cell r="N1045">
            <v>0</v>
          </cell>
          <cell r="O1045">
            <v>2432523.0699999998</v>
          </cell>
        </row>
        <row r="1046">
          <cell r="B1046" t="str">
            <v>512951</v>
          </cell>
          <cell r="C1046" t="str">
            <v>Leasing equipment manufacturing, automotive, stationary and non-motor equipment</v>
          </cell>
          <cell r="D1046" t="str">
            <v>P511</v>
          </cell>
          <cell r="E1046" t="str">
            <v>3112.1</v>
          </cell>
          <cell r="F1046">
            <v>0</v>
          </cell>
          <cell r="G1046">
            <v>0</v>
          </cell>
          <cell r="H1046">
            <v>0</v>
          </cell>
          <cell r="I1046">
            <v>0</v>
          </cell>
          <cell r="J1046">
            <v>0</v>
          </cell>
          <cell r="K1046">
            <v>0</v>
          </cell>
          <cell r="L1046">
            <v>0</v>
          </cell>
          <cell r="M1046">
            <v>0</v>
          </cell>
          <cell r="N1046">
            <v>0</v>
          </cell>
          <cell r="O1046">
            <v>0</v>
          </cell>
        </row>
        <row r="1047">
          <cell r="B1047" t="str">
            <v>5151</v>
          </cell>
          <cell r="C1047" t="str">
            <v>Intangible assets</v>
          </cell>
          <cell r="F1047">
            <v>0</v>
          </cell>
          <cell r="G1047">
            <v>2420945089.46</v>
          </cell>
          <cell r="H1047">
            <v>0</v>
          </cell>
          <cell r="I1047">
            <v>2420945089.46</v>
          </cell>
          <cell r="J1047">
            <v>413491.95</v>
          </cell>
          <cell r="K1047">
            <v>0</v>
          </cell>
          <cell r="L1047">
            <v>413491.95</v>
          </cell>
          <cell r="M1047">
            <v>2421358581.4099998</v>
          </cell>
          <cell r="N1047">
            <v>0</v>
          </cell>
          <cell r="O1047">
            <v>2421358581.4099998</v>
          </cell>
        </row>
        <row r="1048">
          <cell r="B1048" t="str">
            <v>515111</v>
          </cell>
          <cell r="C1048" t="str">
            <v>Computer software</v>
          </cell>
          <cell r="D1048" t="str">
            <v>P511</v>
          </cell>
          <cell r="E1048" t="str">
            <v>3113.1</v>
          </cell>
          <cell r="F1048">
            <v>0</v>
          </cell>
          <cell r="G1048">
            <v>620664910.88999999</v>
          </cell>
          <cell r="H1048">
            <v>0</v>
          </cell>
          <cell r="I1048">
            <v>620664910.88999999</v>
          </cell>
          <cell r="J1048">
            <v>413491.95</v>
          </cell>
          <cell r="K1048">
            <v>0</v>
          </cell>
          <cell r="L1048">
            <v>413491.95</v>
          </cell>
          <cell r="M1048">
            <v>621078402.84000003</v>
          </cell>
          <cell r="N1048">
            <v>0</v>
          </cell>
          <cell r="O1048">
            <v>621078402.84000003</v>
          </cell>
        </row>
        <row r="1049">
          <cell r="B1049" t="str">
            <v>515121</v>
          </cell>
          <cell r="C1049" t="str">
            <v>Books in the library</v>
          </cell>
          <cell r="D1049" t="str">
            <v>P511</v>
          </cell>
          <cell r="E1049" t="str">
            <v>3113.1</v>
          </cell>
          <cell r="F1049">
            <v>0</v>
          </cell>
          <cell r="G1049">
            <v>343755.51</v>
          </cell>
          <cell r="H1049">
            <v>0</v>
          </cell>
          <cell r="I1049">
            <v>343755.51</v>
          </cell>
          <cell r="J1049">
            <v>0</v>
          </cell>
          <cell r="K1049">
            <v>0</v>
          </cell>
          <cell r="L1049">
            <v>0</v>
          </cell>
          <cell r="M1049">
            <v>343755.51</v>
          </cell>
          <cell r="N1049">
            <v>0</v>
          </cell>
          <cell r="O1049">
            <v>343755.51</v>
          </cell>
        </row>
        <row r="1050">
          <cell r="B1050" t="str">
            <v>515192</v>
          </cell>
          <cell r="C1050" t="str">
            <v>license</v>
          </cell>
          <cell r="D1050" t="str">
            <v>NP1</v>
          </cell>
          <cell r="E1050" t="str">
            <v>3113.1</v>
          </cell>
          <cell r="F1050">
            <v>0</v>
          </cell>
          <cell r="G1050">
            <v>1752295541.26</v>
          </cell>
          <cell r="H1050">
            <v>0</v>
          </cell>
          <cell r="I1050">
            <v>1752295541.26</v>
          </cell>
          <cell r="J1050">
            <v>0</v>
          </cell>
          <cell r="K1050">
            <v>0</v>
          </cell>
          <cell r="L1050">
            <v>0</v>
          </cell>
          <cell r="M1050">
            <v>1752295541.26</v>
          </cell>
          <cell r="N1050">
            <v>0</v>
          </cell>
          <cell r="O1050">
            <v>1752295541.26</v>
          </cell>
        </row>
        <row r="1051">
          <cell r="B1051" t="str">
            <v>515194</v>
          </cell>
          <cell r="C1051" t="str">
            <v>Trademark, industrial protective rights, trade and similar rights</v>
          </cell>
          <cell r="D1051" t="str">
            <v>NP1</v>
          </cell>
          <cell r="E1051" t="str">
            <v>3113.1</v>
          </cell>
          <cell r="F1051">
            <v>0</v>
          </cell>
          <cell r="G1051">
            <v>203000</v>
          </cell>
          <cell r="H1051">
            <v>0</v>
          </cell>
          <cell r="I1051">
            <v>203000</v>
          </cell>
          <cell r="J1051">
            <v>0</v>
          </cell>
          <cell r="K1051">
            <v>0</v>
          </cell>
          <cell r="L1051">
            <v>0</v>
          </cell>
          <cell r="M1051">
            <v>203000</v>
          </cell>
          <cell r="N1051">
            <v>0</v>
          </cell>
          <cell r="O1051">
            <v>203000</v>
          </cell>
        </row>
        <row r="1052">
          <cell r="B1052" t="str">
            <v>5211</v>
          </cell>
          <cell r="C1052" t="str">
            <v>Strategic stocks</v>
          </cell>
          <cell r="F1052">
            <v>0</v>
          </cell>
          <cell r="G1052">
            <v>6681015895.9799995</v>
          </cell>
          <cell r="H1052">
            <v>0</v>
          </cell>
          <cell r="I1052">
            <v>6681015895.9799995</v>
          </cell>
          <cell r="J1052">
            <v>511103071.47000003</v>
          </cell>
          <cell r="K1052">
            <v>0</v>
          </cell>
          <cell r="L1052">
            <v>511103071.47000003</v>
          </cell>
          <cell r="M1052">
            <v>7192118967.4499998</v>
          </cell>
          <cell r="N1052">
            <v>0</v>
          </cell>
          <cell r="O1052">
            <v>7192118967.4499998</v>
          </cell>
        </row>
        <row r="1053">
          <cell r="B1053" t="str">
            <v>521111</v>
          </cell>
          <cell r="C1053" t="str">
            <v>Strategic stocks</v>
          </cell>
          <cell r="D1053" t="str">
            <v>P52</v>
          </cell>
          <cell r="E1053">
            <v>312</v>
          </cell>
          <cell r="F1053">
            <v>0</v>
          </cell>
          <cell r="G1053">
            <v>6681015895.9799995</v>
          </cell>
          <cell r="H1053">
            <v>0</v>
          </cell>
          <cell r="I1053">
            <v>6681015895.9799995</v>
          </cell>
          <cell r="J1053">
            <v>511103071.47000003</v>
          </cell>
          <cell r="K1053">
            <v>0</v>
          </cell>
          <cell r="L1053">
            <v>511103071.47000003</v>
          </cell>
          <cell r="M1053">
            <v>7192118967.4499998</v>
          </cell>
          <cell r="N1053">
            <v>0</v>
          </cell>
          <cell r="O1053">
            <v>7192118967.4499998</v>
          </cell>
        </row>
        <row r="1054">
          <cell r="B1054" t="str">
            <v>5223</v>
          </cell>
          <cell r="C1054" t="str">
            <v>Inventories of finished products</v>
          </cell>
          <cell r="F1054">
            <v>0</v>
          </cell>
          <cell r="G1054">
            <v>59466471.880000003</v>
          </cell>
          <cell r="H1054">
            <v>0</v>
          </cell>
          <cell r="I1054">
            <v>59466471.880000003</v>
          </cell>
          <cell r="J1054">
            <v>0</v>
          </cell>
          <cell r="K1054">
            <v>0</v>
          </cell>
          <cell r="L1054">
            <v>0</v>
          </cell>
          <cell r="M1054">
            <v>59466471.880000003</v>
          </cell>
          <cell r="N1054">
            <v>0</v>
          </cell>
          <cell r="O1054">
            <v>59466471.880000003</v>
          </cell>
        </row>
        <row r="1055">
          <cell r="B1055" t="str">
            <v>5231</v>
          </cell>
          <cell r="C1055" t="str">
            <v>Inventories of goods for resale</v>
          </cell>
          <cell r="F1055">
            <v>0</v>
          </cell>
          <cell r="G1055">
            <v>4629750.28</v>
          </cell>
          <cell r="H1055">
            <v>0</v>
          </cell>
          <cell r="I1055">
            <v>4629750.28</v>
          </cell>
          <cell r="J1055">
            <v>0</v>
          </cell>
          <cell r="K1055">
            <v>0</v>
          </cell>
          <cell r="L1055">
            <v>0</v>
          </cell>
          <cell r="M1055">
            <v>4629750.28</v>
          </cell>
          <cell r="N1055">
            <v>0</v>
          </cell>
          <cell r="O1055">
            <v>4629750.28</v>
          </cell>
        </row>
        <row r="1056">
          <cell r="B1056" t="str">
            <v>5411</v>
          </cell>
          <cell r="C1056" t="str">
            <v>Land</v>
          </cell>
          <cell r="F1056">
            <v>0</v>
          </cell>
          <cell r="G1056">
            <v>2614338120.5700002</v>
          </cell>
          <cell r="H1056">
            <v>0</v>
          </cell>
          <cell r="I1056">
            <v>2614338120.5700002</v>
          </cell>
          <cell r="J1056">
            <v>0</v>
          </cell>
          <cell r="K1056">
            <v>0</v>
          </cell>
          <cell r="L1056">
            <v>0</v>
          </cell>
          <cell r="M1056">
            <v>2614338120.5700002</v>
          </cell>
          <cell r="N1056">
            <v>0</v>
          </cell>
          <cell r="O1056">
            <v>2614338120.5700002</v>
          </cell>
        </row>
        <row r="1057">
          <cell r="B1057" t="str">
            <v>541111</v>
          </cell>
          <cell r="C1057" t="str">
            <v>Acquisition of agricultural land</v>
          </cell>
          <cell r="D1057" t="str">
            <v>NP1</v>
          </cell>
          <cell r="E1057" t="str">
            <v>314.1</v>
          </cell>
          <cell r="F1057">
            <v>0</v>
          </cell>
          <cell r="G1057">
            <v>3970002</v>
          </cell>
          <cell r="H1057">
            <v>0</v>
          </cell>
          <cell r="I1057">
            <v>3970002</v>
          </cell>
          <cell r="J1057">
            <v>0</v>
          </cell>
          <cell r="K1057">
            <v>0</v>
          </cell>
          <cell r="L1057">
            <v>0</v>
          </cell>
          <cell r="M1057">
            <v>3970002</v>
          </cell>
          <cell r="N1057">
            <v>0</v>
          </cell>
          <cell r="O1057">
            <v>3970002</v>
          </cell>
        </row>
        <row r="1058">
          <cell r="B1058" t="str">
            <v>541112</v>
          </cell>
          <cell r="C1058" t="str">
            <v>Supply of building land</v>
          </cell>
          <cell r="F1058">
            <v>0</v>
          </cell>
          <cell r="G1058">
            <v>2609630618.5700002</v>
          </cell>
          <cell r="H1058">
            <v>0</v>
          </cell>
          <cell r="I1058">
            <v>2609630618.5700002</v>
          </cell>
          <cell r="J1058">
            <v>0</v>
          </cell>
          <cell r="K1058">
            <v>0</v>
          </cell>
          <cell r="L1058">
            <v>0</v>
          </cell>
          <cell r="M1058">
            <v>2609630618.5700002</v>
          </cell>
          <cell r="N1058">
            <v>0</v>
          </cell>
          <cell r="O1058">
            <v>2609630618.5700002</v>
          </cell>
        </row>
        <row r="1059">
          <cell r="B1059" t="str">
            <v>5511</v>
          </cell>
          <cell r="C1059" t="str">
            <v>Non-financial assets that are financed from the funds for the realization of the national investment plan</v>
          </cell>
          <cell r="F1059">
            <v>0</v>
          </cell>
          <cell r="G1059">
            <v>2344737736.25</v>
          </cell>
          <cell r="H1059">
            <v>0</v>
          </cell>
          <cell r="I1059">
            <v>2344737736.25</v>
          </cell>
          <cell r="J1059">
            <v>70044159.359999999</v>
          </cell>
          <cell r="K1059">
            <v>0</v>
          </cell>
          <cell r="L1059">
            <v>70044159.359999999</v>
          </cell>
          <cell r="M1059">
            <v>2414781895.6100001</v>
          </cell>
          <cell r="N1059">
            <v>0</v>
          </cell>
          <cell r="O1059">
            <v>2414781895.6100001</v>
          </cell>
        </row>
        <row r="1060">
          <cell r="B1060" t="str">
            <v>551111</v>
          </cell>
          <cell r="C1060" t="str">
            <v>Non-financial assets that are financed from the funds for the realization of the national investment plan</v>
          </cell>
          <cell r="D1060" t="str">
            <v>P511</v>
          </cell>
          <cell r="E1060" t="str">
            <v>3111.1</v>
          </cell>
          <cell r="F1060">
            <v>0</v>
          </cell>
          <cell r="G1060">
            <v>2344737736.25</v>
          </cell>
          <cell r="H1060">
            <v>0</v>
          </cell>
          <cell r="I1060">
            <v>2344737736.25</v>
          </cell>
          <cell r="J1060">
            <v>70044159.359999999</v>
          </cell>
          <cell r="K1060">
            <v>0</v>
          </cell>
          <cell r="L1060">
            <v>70044159.359999999</v>
          </cell>
          <cell r="M1060">
            <v>2414781895.6100001</v>
          </cell>
          <cell r="N1060">
            <v>0</v>
          </cell>
          <cell r="O1060">
            <v>2414781895.6100001</v>
          </cell>
        </row>
        <row r="1061">
          <cell r="B1061" t="str">
            <v>6</v>
          </cell>
          <cell r="C1061" t="e">
            <v>#N/A</v>
          </cell>
          <cell r="F1061">
            <v>0</v>
          </cell>
          <cell r="G1061">
            <v>516374707522.98999</v>
          </cell>
          <cell r="H1061">
            <v>516374707522.98999</v>
          </cell>
          <cell r="I1061">
            <v>0</v>
          </cell>
          <cell r="J1061">
            <v>4586318588.3599997</v>
          </cell>
          <cell r="K1061">
            <v>4586318588.3599997</v>
          </cell>
          <cell r="L1061">
            <v>0</v>
          </cell>
          <cell r="M1061">
            <v>520961026111.34998</v>
          </cell>
          <cell r="N1061">
            <v>520961026111.34998</v>
          </cell>
          <cell r="O1061">
            <v>0</v>
          </cell>
        </row>
        <row r="1062">
          <cell r="B1062" t="str">
            <v>6111</v>
          </cell>
          <cell r="C1062" t="str">
            <v>Repayment of principal on domestic securities otherthan shares</v>
          </cell>
          <cell r="F1062">
            <v>0</v>
          </cell>
          <cell r="G1062">
            <v>404927065424.32001</v>
          </cell>
          <cell r="H1062">
            <v>0</v>
          </cell>
          <cell r="I1062">
            <v>404927065424.32001</v>
          </cell>
          <cell r="J1062">
            <v>0</v>
          </cell>
          <cell r="K1062">
            <v>0</v>
          </cell>
          <cell r="L1062">
            <v>0</v>
          </cell>
          <cell r="M1062">
            <v>404927065424.32001</v>
          </cell>
          <cell r="N1062">
            <v>0</v>
          </cell>
          <cell r="O1062">
            <v>404927065424.32001</v>
          </cell>
        </row>
        <row r="1063">
          <cell r="B1063" t="str">
            <v>611111</v>
          </cell>
          <cell r="C1063" t="str">
            <v>Repayment of principal on domestic short-termsecurities other than shares</v>
          </cell>
          <cell r="D1063" t="str">
            <v>F31</v>
          </cell>
          <cell r="E1063">
            <v>3303</v>
          </cell>
          <cell r="F1063">
            <v>0</v>
          </cell>
          <cell r="G1063">
            <v>26742610066.07</v>
          </cell>
          <cell r="H1063">
            <v>0</v>
          </cell>
          <cell r="I1063">
            <v>26742610066.07</v>
          </cell>
          <cell r="J1063">
            <v>0</v>
          </cell>
          <cell r="K1063">
            <v>0</v>
          </cell>
          <cell r="L1063">
            <v>0</v>
          </cell>
          <cell r="M1063">
            <v>26742610066.07</v>
          </cell>
          <cell r="N1063">
            <v>0</v>
          </cell>
          <cell r="O1063">
            <v>26742610066.07</v>
          </cell>
        </row>
        <row r="1064">
          <cell r="B1064" t="str">
            <v>611121</v>
          </cell>
          <cell r="C1064" t="str">
            <v>Repayment of principal on domestic long-term securitiesother than shares</v>
          </cell>
          <cell r="D1064" t="str">
            <v>F32</v>
          </cell>
          <cell r="E1064">
            <v>3303</v>
          </cell>
          <cell r="F1064">
            <v>0</v>
          </cell>
          <cell r="G1064">
            <v>378184455358.25</v>
          </cell>
          <cell r="H1064">
            <v>0</v>
          </cell>
          <cell r="I1064">
            <v>378184455358.25</v>
          </cell>
          <cell r="J1064">
            <v>0</v>
          </cell>
          <cell r="K1064">
            <v>0</v>
          </cell>
          <cell r="L1064">
            <v>0</v>
          </cell>
          <cell r="M1064">
            <v>378184455358.25</v>
          </cell>
          <cell r="N1064">
            <v>0</v>
          </cell>
          <cell r="O1064">
            <v>378184455358.25</v>
          </cell>
        </row>
        <row r="1065">
          <cell r="B1065" t="str">
            <v>6112</v>
          </cell>
          <cell r="C1065" t="str">
            <v>Repayment of principal to other levels ofgovernment</v>
          </cell>
          <cell r="F1065">
            <v>0</v>
          </cell>
          <cell r="G1065">
            <v>8689553.3499999996</v>
          </cell>
          <cell r="H1065">
            <v>0</v>
          </cell>
          <cell r="I1065">
            <v>8689553.3499999996</v>
          </cell>
          <cell r="J1065">
            <v>0</v>
          </cell>
          <cell r="K1065">
            <v>0</v>
          </cell>
          <cell r="L1065">
            <v>0</v>
          </cell>
          <cell r="M1065">
            <v>8689553.3499999996</v>
          </cell>
          <cell r="N1065">
            <v>0</v>
          </cell>
          <cell r="O1065">
            <v>8689553.3499999996</v>
          </cell>
        </row>
        <row r="1066">
          <cell r="B1066" t="str">
            <v>611252</v>
          </cell>
          <cell r="C1066">
            <v>0</v>
          </cell>
          <cell r="D1066" t="str">
            <v>F42</v>
          </cell>
          <cell r="E1066">
            <v>3303</v>
          </cell>
          <cell r="F1066">
            <v>0</v>
          </cell>
          <cell r="G1066">
            <v>8689553.3499999996</v>
          </cell>
          <cell r="H1066">
            <v>0</v>
          </cell>
          <cell r="I1066">
            <v>8689553.3499999996</v>
          </cell>
          <cell r="J1066">
            <v>0</v>
          </cell>
          <cell r="K1066">
            <v>0</v>
          </cell>
          <cell r="L1066">
            <v>0</v>
          </cell>
          <cell r="M1066">
            <v>8689553.3499999996</v>
          </cell>
          <cell r="N1066">
            <v>0</v>
          </cell>
          <cell r="O1066">
            <v>8689553.3499999996</v>
          </cell>
        </row>
        <row r="1067">
          <cell r="B1067" t="str">
            <v>6114</v>
          </cell>
          <cell r="C1067" t="str">
            <v>Repayment of principal domestic to commercialbanks</v>
          </cell>
          <cell r="F1067">
            <v>0</v>
          </cell>
          <cell r="G1067">
            <v>9402512319.6200008</v>
          </cell>
          <cell r="H1067">
            <v>0</v>
          </cell>
          <cell r="I1067">
            <v>9402512319.6200008</v>
          </cell>
          <cell r="J1067">
            <v>0</v>
          </cell>
          <cell r="K1067">
            <v>0</v>
          </cell>
          <cell r="L1067">
            <v>0</v>
          </cell>
          <cell r="M1067">
            <v>9402512319.6200008</v>
          </cell>
          <cell r="N1067">
            <v>0</v>
          </cell>
          <cell r="O1067">
            <v>9402512319.6200008</v>
          </cell>
        </row>
        <row r="1068">
          <cell r="B1068" t="str">
            <v>611411</v>
          </cell>
          <cell r="C1068" t="str">
            <v>Repayment of principal to domestic commercial banks</v>
          </cell>
          <cell r="D1068" t="str">
            <v>F42</v>
          </cell>
          <cell r="E1068">
            <v>3304</v>
          </cell>
          <cell r="F1068">
            <v>0</v>
          </cell>
          <cell r="G1068">
            <v>9402512319.6200008</v>
          </cell>
          <cell r="H1068">
            <v>0</v>
          </cell>
          <cell r="I1068">
            <v>9402512319.6200008</v>
          </cell>
          <cell r="J1068">
            <v>0</v>
          </cell>
          <cell r="K1068">
            <v>0</v>
          </cell>
          <cell r="L1068">
            <v>0</v>
          </cell>
          <cell r="M1068">
            <v>9402512319.6200008</v>
          </cell>
          <cell r="N1068">
            <v>0</v>
          </cell>
          <cell r="O1068">
            <v>9402512319.6200008</v>
          </cell>
        </row>
        <row r="1069">
          <cell r="B1069" t="str">
            <v>6115</v>
          </cell>
          <cell r="C1069" t="str">
            <v>Repayment of principal to doestic other suppliers ofcredit</v>
          </cell>
          <cell r="F1069">
            <v>0</v>
          </cell>
          <cell r="G1069">
            <v>17522026127.740002</v>
          </cell>
          <cell r="H1069">
            <v>0</v>
          </cell>
          <cell r="I1069">
            <v>17522026127.740002</v>
          </cell>
          <cell r="J1069">
            <v>0</v>
          </cell>
          <cell r="K1069">
            <v>0</v>
          </cell>
          <cell r="L1069">
            <v>0</v>
          </cell>
          <cell r="M1069">
            <v>17522026127.740002</v>
          </cell>
          <cell r="N1069">
            <v>0</v>
          </cell>
          <cell r="O1069">
            <v>17522026127.740002</v>
          </cell>
        </row>
        <row r="1070">
          <cell r="B1070" t="str">
            <v>611511</v>
          </cell>
          <cell r="C1070" t="str">
            <v>Repayment of principal to domestic other suppliers ofcredit</v>
          </cell>
          <cell r="D1070" t="str">
            <v>F42</v>
          </cell>
          <cell r="E1070">
            <v>3304</v>
          </cell>
          <cell r="F1070">
            <v>0</v>
          </cell>
          <cell r="G1070">
            <v>17522026127.740002</v>
          </cell>
          <cell r="H1070">
            <v>0</v>
          </cell>
          <cell r="I1070">
            <v>17522026127.740002</v>
          </cell>
          <cell r="J1070">
            <v>0</v>
          </cell>
          <cell r="K1070">
            <v>0</v>
          </cell>
          <cell r="L1070">
            <v>0</v>
          </cell>
          <cell r="M1070">
            <v>17522026127.740002</v>
          </cell>
          <cell r="N1070">
            <v>0</v>
          </cell>
          <cell r="O1070">
            <v>17522026127.740002</v>
          </cell>
        </row>
        <row r="1071">
          <cell r="B1071" t="str">
            <v>6122</v>
          </cell>
          <cell r="C1071" t="str">
            <v>Repayment of principal to foreign governments</v>
          </cell>
          <cell r="F1071">
            <v>0</v>
          </cell>
          <cell r="G1071">
            <v>19719682022.330002</v>
          </cell>
          <cell r="H1071">
            <v>0</v>
          </cell>
          <cell r="I1071">
            <v>19719682022.330002</v>
          </cell>
          <cell r="J1071">
            <v>0</v>
          </cell>
          <cell r="K1071">
            <v>0</v>
          </cell>
          <cell r="L1071">
            <v>0</v>
          </cell>
          <cell r="M1071">
            <v>19719682022.330002</v>
          </cell>
          <cell r="N1071">
            <v>0</v>
          </cell>
          <cell r="O1071">
            <v>19719682022.330002</v>
          </cell>
        </row>
        <row r="1072">
          <cell r="B1072" t="str">
            <v>612211</v>
          </cell>
          <cell r="C1072" t="str">
            <v>Repayment of principal to Paris Club</v>
          </cell>
          <cell r="D1072" t="str">
            <v>F42</v>
          </cell>
          <cell r="E1072">
            <v>3304</v>
          </cell>
          <cell r="F1072">
            <v>0</v>
          </cell>
          <cell r="G1072">
            <v>7181445500.54</v>
          </cell>
          <cell r="H1072">
            <v>0</v>
          </cell>
          <cell r="I1072">
            <v>7181445500.54</v>
          </cell>
          <cell r="J1072">
            <v>0</v>
          </cell>
          <cell r="K1072">
            <v>0</v>
          </cell>
          <cell r="L1072">
            <v>0</v>
          </cell>
          <cell r="M1072">
            <v>7181445500.54</v>
          </cell>
          <cell r="N1072">
            <v>0</v>
          </cell>
          <cell r="O1072">
            <v>7181445500.54</v>
          </cell>
        </row>
        <row r="1073">
          <cell r="B1073" t="str">
            <v>612221</v>
          </cell>
          <cell r="C1073" t="str">
            <v>Repayment of principal to foreign export-import banks</v>
          </cell>
          <cell r="D1073" t="str">
            <v>F42</v>
          </cell>
          <cell r="E1073">
            <v>3304</v>
          </cell>
          <cell r="F1073">
            <v>0</v>
          </cell>
          <cell r="G1073">
            <v>3210252021.52</v>
          </cell>
          <cell r="H1073">
            <v>0</v>
          </cell>
          <cell r="I1073">
            <v>3210252021.52</v>
          </cell>
          <cell r="J1073">
            <v>0</v>
          </cell>
          <cell r="K1073">
            <v>0</v>
          </cell>
          <cell r="L1073">
            <v>0</v>
          </cell>
          <cell r="M1073">
            <v>3210252021.52</v>
          </cell>
          <cell r="N1073">
            <v>0</v>
          </cell>
          <cell r="O1073">
            <v>3210252021.52</v>
          </cell>
        </row>
        <row r="1074">
          <cell r="B1074" t="str">
            <v>612291</v>
          </cell>
          <cell r="C1074" t="str">
            <v>Repayment of principal to other foreign governments</v>
          </cell>
          <cell r="D1074" t="str">
            <v>F42</v>
          </cell>
          <cell r="E1074">
            <v>3304</v>
          </cell>
          <cell r="F1074">
            <v>0</v>
          </cell>
          <cell r="G1074">
            <v>9327984500.2700005</v>
          </cell>
          <cell r="H1074">
            <v>0</v>
          </cell>
          <cell r="I1074">
            <v>9327984500.2700005</v>
          </cell>
          <cell r="J1074">
            <v>0</v>
          </cell>
          <cell r="K1074">
            <v>0</v>
          </cell>
          <cell r="L1074">
            <v>0</v>
          </cell>
          <cell r="M1074">
            <v>9327984500.2700005</v>
          </cell>
          <cell r="N1074">
            <v>0</v>
          </cell>
          <cell r="O1074">
            <v>9327984500.2700005</v>
          </cell>
        </row>
        <row r="1075">
          <cell r="B1075" t="str">
            <v>6123</v>
          </cell>
          <cell r="C1075" t="str">
            <v>Repayment of principal to multi-lateral institutions</v>
          </cell>
          <cell r="F1075">
            <v>0</v>
          </cell>
          <cell r="G1075">
            <v>17046329207.42</v>
          </cell>
          <cell r="H1075">
            <v>0</v>
          </cell>
          <cell r="I1075">
            <v>17046329207.42</v>
          </cell>
          <cell r="J1075">
            <v>0</v>
          </cell>
          <cell r="K1075">
            <v>0</v>
          </cell>
          <cell r="L1075">
            <v>0</v>
          </cell>
          <cell r="M1075">
            <v>17046329207.42</v>
          </cell>
          <cell r="N1075">
            <v>0</v>
          </cell>
          <cell r="O1075">
            <v>17046329207.42</v>
          </cell>
        </row>
        <row r="1076">
          <cell r="B1076" t="str">
            <v>612311</v>
          </cell>
          <cell r="C1076" t="str">
            <v>Repayment of principal to the World Bank</v>
          </cell>
          <cell r="D1076" t="str">
            <v>F42</v>
          </cell>
          <cell r="E1076">
            <v>3304</v>
          </cell>
          <cell r="F1076">
            <v>0</v>
          </cell>
          <cell r="G1076">
            <v>5986370004.0200005</v>
          </cell>
          <cell r="H1076">
            <v>0</v>
          </cell>
          <cell r="I1076">
            <v>5986370004.0200005</v>
          </cell>
          <cell r="J1076">
            <v>0</v>
          </cell>
          <cell r="K1076">
            <v>0</v>
          </cell>
          <cell r="L1076">
            <v>0</v>
          </cell>
          <cell r="M1076">
            <v>5986370004.0200005</v>
          </cell>
          <cell r="N1076">
            <v>0</v>
          </cell>
          <cell r="O1076">
            <v>5986370004.0200005</v>
          </cell>
        </row>
        <row r="1077">
          <cell r="B1077" t="str">
            <v>612321</v>
          </cell>
          <cell r="C1077" t="str">
            <v>Repayment of principal to IBRD</v>
          </cell>
          <cell r="D1077" t="str">
            <v>F42</v>
          </cell>
          <cell r="E1077">
            <v>3304</v>
          </cell>
          <cell r="F1077">
            <v>0</v>
          </cell>
          <cell r="G1077">
            <v>8106756717.9499998</v>
          </cell>
          <cell r="H1077">
            <v>0</v>
          </cell>
          <cell r="I1077">
            <v>8106756717.9499998</v>
          </cell>
          <cell r="J1077">
            <v>0</v>
          </cell>
          <cell r="K1077">
            <v>0</v>
          </cell>
          <cell r="L1077">
            <v>0</v>
          </cell>
          <cell r="M1077">
            <v>8106756717.9499998</v>
          </cell>
          <cell r="N1077">
            <v>0</v>
          </cell>
          <cell r="O1077">
            <v>8106756717.9499998</v>
          </cell>
        </row>
        <row r="1078">
          <cell r="B1078" t="str">
            <v>612331</v>
          </cell>
          <cell r="C1078" t="str">
            <v>Repayment of principal to EBRD</v>
          </cell>
          <cell r="D1078" t="str">
            <v>F42</v>
          </cell>
          <cell r="E1078">
            <v>3304</v>
          </cell>
          <cell r="F1078">
            <v>0</v>
          </cell>
          <cell r="G1078">
            <v>526465930.32999998</v>
          </cell>
          <cell r="H1078">
            <v>0</v>
          </cell>
          <cell r="I1078">
            <v>526465930.32999998</v>
          </cell>
          <cell r="J1078">
            <v>0</v>
          </cell>
          <cell r="K1078">
            <v>0</v>
          </cell>
          <cell r="L1078">
            <v>0</v>
          </cell>
          <cell r="M1078">
            <v>526465930.32999998</v>
          </cell>
          <cell r="N1078">
            <v>0</v>
          </cell>
          <cell r="O1078">
            <v>526465930.32999998</v>
          </cell>
        </row>
        <row r="1079">
          <cell r="B1079" t="str">
            <v>612341</v>
          </cell>
          <cell r="C1079" t="str">
            <v>Repayment of principal to EIB</v>
          </cell>
          <cell r="D1079" t="str">
            <v>F42</v>
          </cell>
          <cell r="E1079">
            <v>3304</v>
          </cell>
          <cell r="F1079">
            <v>0</v>
          </cell>
          <cell r="G1079">
            <v>1653337743.8499999</v>
          </cell>
          <cell r="H1079">
            <v>0</v>
          </cell>
          <cell r="I1079">
            <v>1653337743.8499999</v>
          </cell>
          <cell r="J1079">
            <v>0</v>
          </cell>
          <cell r="K1079">
            <v>0</v>
          </cell>
          <cell r="L1079">
            <v>0</v>
          </cell>
          <cell r="M1079">
            <v>1653337743.8499999</v>
          </cell>
          <cell r="N1079">
            <v>0</v>
          </cell>
          <cell r="O1079">
            <v>1653337743.8499999</v>
          </cell>
        </row>
        <row r="1080">
          <cell r="B1080" t="str">
            <v>612351</v>
          </cell>
          <cell r="C1080" t="str">
            <v>Repayment of principal to CEB</v>
          </cell>
          <cell r="F1080">
            <v>0</v>
          </cell>
          <cell r="G1080">
            <v>773398811.26999998</v>
          </cell>
          <cell r="H1080">
            <v>0</v>
          </cell>
          <cell r="I1080">
            <v>773398811.26999998</v>
          </cell>
          <cell r="J1080">
            <v>0</v>
          </cell>
          <cell r="K1080">
            <v>0</v>
          </cell>
          <cell r="L1080">
            <v>0</v>
          </cell>
          <cell r="M1080">
            <v>773398811.26999998</v>
          </cell>
          <cell r="N1080">
            <v>0</v>
          </cell>
          <cell r="O1080">
            <v>773398811.26999998</v>
          </cell>
        </row>
        <row r="1081">
          <cell r="B1081" t="str">
            <v>6124</v>
          </cell>
          <cell r="C1081" t="str">
            <v>Repayment of principal to foreign commercial banks</v>
          </cell>
          <cell r="F1081">
            <v>0</v>
          </cell>
          <cell r="G1081">
            <v>5237509618.8599997</v>
          </cell>
          <cell r="H1081">
            <v>0</v>
          </cell>
          <cell r="I1081">
            <v>5237509618.8599997</v>
          </cell>
          <cell r="J1081">
            <v>0</v>
          </cell>
          <cell r="K1081">
            <v>0</v>
          </cell>
          <cell r="L1081">
            <v>0</v>
          </cell>
          <cell r="M1081">
            <v>5237509618.8599997</v>
          </cell>
          <cell r="N1081">
            <v>0</v>
          </cell>
          <cell r="O1081">
            <v>5237509618.8599997</v>
          </cell>
        </row>
        <row r="1082">
          <cell r="B1082" t="str">
            <v>612411</v>
          </cell>
          <cell r="C1082" t="str">
            <v>Repayment of principal to London Club</v>
          </cell>
          <cell r="D1082" t="str">
            <v>F42</v>
          </cell>
          <cell r="E1082">
            <v>3304</v>
          </cell>
          <cell r="F1082">
            <v>0</v>
          </cell>
          <cell r="G1082">
            <v>4026297493.8600001</v>
          </cell>
          <cell r="H1082">
            <v>0</v>
          </cell>
          <cell r="I1082">
            <v>4026297493.8600001</v>
          </cell>
          <cell r="J1082">
            <v>0</v>
          </cell>
          <cell r="K1082">
            <v>0</v>
          </cell>
          <cell r="L1082">
            <v>0</v>
          </cell>
          <cell r="M1082">
            <v>4026297493.8600001</v>
          </cell>
          <cell r="N1082">
            <v>0</v>
          </cell>
          <cell r="O1082">
            <v>4026297493.8600001</v>
          </cell>
        </row>
        <row r="1083">
          <cell r="B1083" t="str">
            <v>612491</v>
          </cell>
          <cell r="C1083" t="str">
            <v>Repayment of principal to other foreign commercialbanks</v>
          </cell>
          <cell r="D1083" t="str">
            <v>F42</v>
          </cell>
          <cell r="E1083">
            <v>3304</v>
          </cell>
          <cell r="F1083">
            <v>0</v>
          </cell>
          <cell r="G1083">
            <v>1211212125</v>
          </cell>
          <cell r="H1083">
            <v>0</v>
          </cell>
          <cell r="I1083">
            <v>1211212125</v>
          </cell>
          <cell r="J1083">
            <v>0</v>
          </cell>
          <cell r="K1083">
            <v>0</v>
          </cell>
          <cell r="L1083">
            <v>0</v>
          </cell>
          <cell r="M1083">
            <v>1211212125</v>
          </cell>
          <cell r="N1083">
            <v>0</v>
          </cell>
          <cell r="O1083">
            <v>1211212125</v>
          </cell>
        </row>
        <row r="1084">
          <cell r="B1084" t="str">
            <v>6125</v>
          </cell>
          <cell r="C1084" t="str">
            <v>Repayment of principal to  other foreign suppliers ofcredit</v>
          </cell>
          <cell r="F1084">
            <v>0</v>
          </cell>
          <cell r="G1084">
            <v>866072880</v>
          </cell>
          <cell r="H1084">
            <v>0</v>
          </cell>
          <cell r="I1084">
            <v>866072880</v>
          </cell>
          <cell r="J1084">
            <v>0</v>
          </cell>
          <cell r="K1084">
            <v>0</v>
          </cell>
          <cell r="L1084">
            <v>0</v>
          </cell>
          <cell r="M1084">
            <v>866072880</v>
          </cell>
          <cell r="N1084">
            <v>0</v>
          </cell>
          <cell r="O1084">
            <v>866072880</v>
          </cell>
        </row>
        <row r="1085">
          <cell r="B1085" t="str">
            <v>612511</v>
          </cell>
          <cell r="C1085" t="str">
            <v>Repayment of principal to  other foreign suppliers ofcredit</v>
          </cell>
          <cell r="F1085">
            <v>0</v>
          </cell>
          <cell r="G1085">
            <v>866072880</v>
          </cell>
          <cell r="H1085">
            <v>0</v>
          </cell>
          <cell r="I1085">
            <v>866072880</v>
          </cell>
          <cell r="J1085">
            <v>0</v>
          </cell>
          <cell r="K1085">
            <v>0</v>
          </cell>
          <cell r="L1085">
            <v>0</v>
          </cell>
          <cell r="M1085">
            <v>866072880</v>
          </cell>
          <cell r="N1085">
            <v>0</v>
          </cell>
          <cell r="O1085">
            <v>866072880</v>
          </cell>
        </row>
        <row r="1086">
          <cell r="B1086" t="str">
            <v>6131</v>
          </cell>
          <cell r="C1086" t="str">
            <v>Repayment of principal on contingent liabilities</v>
          </cell>
          <cell r="F1086">
            <v>0</v>
          </cell>
          <cell r="G1086">
            <v>36503397915.120003</v>
          </cell>
          <cell r="H1086">
            <v>0</v>
          </cell>
          <cell r="I1086">
            <v>36503397915.120003</v>
          </cell>
          <cell r="J1086">
            <v>0</v>
          </cell>
          <cell r="K1086">
            <v>0</v>
          </cell>
          <cell r="L1086">
            <v>0</v>
          </cell>
          <cell r="M1086">
            <v>36503397915.120003</v>
          </cell>
          <cell r="N1086">
            <v>0</v>
          </cell>
          <cell r="O1086">
            <v>36503397915.120003</v>
          </cell>
        </row>
        <row r="1087">
          <cell r="B1087" t="str">
            <v>613111</v>
          </cell>
          <cell r="C1087" t="str">
            <v>Repayment of principal on contingent liabilities</v>
          </cell>
          <cell r="F1087">
            <v>0</v>
          </cell>
          <cell r="G1087">
            <v>36503397915.120003</v>
          </cell>
          <cell r="H1087">
            <v>0</v>
          </cell>
          <cell r="I1087">
            <v>36503397915.120003</v>
          </cell>
          <cell r="J1087">
            <v>0</v>
          </cell>
          <cell r="K1087">
            <v>0</v>
          </cell>
          <cell r="L1087">
            <v>0</v>
          </cell>
          <cell r="M1087">
            <v>36503397915.120003</v>
          </cell>
          <cell r="N1087">
            <v>0</v>
          </cell>
          <cell r="O1087">
            <v>36503397915.120003</v>
          </cell>
        </row>
        <row r="1088">
          <cell r="B1088" t="str">
            <v>6151</v>
          </cell>
          <cell r="C1088">
            <v>0</v>
          </cell>
          <cell r="F1088">
            <v>0</v>
          </cell>
          <cell r="G1088">
            <v>3284342115.3000002</v>
          </cell>
          <cell r="H1088">
            <v>0</v>
          </cell>
          <cell r="I1088">
            <v>3284342115.3000002</v>
          </cell>
          <cell r="J1088">
            <v>0</v>
          </cell>
          <cell r="K1088">
            <v>0</v>
          </cell>
          <cell r="L1088">
            <v>0</v>
          </cell>
          <cell r="M1088">
            <v>3284342115.3000002</v>
          </cell>
          <cell r="N1088">
            <v>0</v>
          </cell>
          <cell r="O1088">
            <v>3284342115.3000002</v>
          </cell>
        </row>
        <row r="1089">
          <cell r="B1089" t="str">
            <v>615111</v>
          </cell>
          <cell r="C1089">
            <v>0</v>
          </cell>
          <cell r="D1089" t="str">
            <v>D99?</v>
          </cell>
          <cell r="E1089">
            <v>3304</v>
          </cell>
          <cell r="F1089">
            <v>0</v>
          </cell>
          <cell r="G1089">
            <v>3284342115.3000002</v>
          </cell>
          <cell r="H1089">
            <v>0</v>
          </cell>
          <cell r="I1089">
            <v>3284342115.3000002</v>
          </cell>
          <cell r="J1089">
            <v>0</v>
          </cell>
          <cell r="K1089">
            <v>0</v>
          </cell>
          <cell r="L1089">
            <v>0</v>
          </cell>
          <cell r="M1089">
            <v>3284342115.3000002</v>
          </cell>
          <cell r="N1089">
            <v>0</v>
          </cell>
          <cell r="O1089">
            <v>3284342115.3000002</v>
          </cell>
        </row>
        <row r="1090">
          <cell r="B1090" t="str">
            <v>6213</v>
          </cell>
          <cell r="C1090" t="str">
            <v>Loans to domestic public financial institutions</v>
          </cell>
          <cell r="F1090">
            <v>0</v>
          </cell>
          <cell r="G1090">
            <v>0</v>
          </cell>
          <cell r="H1090">
            <v>0</v>
          </cell>
          <cell r="I1090">
            <v>0</v>
          </cell>
          <cell r="J1090">
            <v>4191823834.7600002</v>
          </cell>
          <cell r="K1090">
            <v>0</v>
          </cell>
          <cell r="L1090">
            <v>4191823834.7600002</v>
          </cell>
          <cell r="M1090">
            <v>4191823834.7600002</v>
          </cell>
          <cell r="N1090">
            <v>0</v>
          </cell>
          <cell r="O1090">
            <v>4191823834.7600002</v>
          </cell>
        </row>
        <row r="1091">
          <cell r="B1091" t="str">
            <v>621391</v>
          </cell>
          <cell r="C1091" t="str">
            <v>Loans to other domestic public financial institutions</v>
          </cell>
          <cell r="D1091" t="str">
            <v>F42</v>
          </cell>
          <cell r="E1091">
            <v>3204</v>
          </cell>
          <cell r="F1091">
            <v>0</v>
          </cell>
          <cell r="G1091">
            <v>0</v>
          </cell>
          <cell r="H1091">
            <v>0</v>
          </cell>
          <cell r="I1091">
            <v>0</v>
          </cell>
          <cell r="J1091">
            <v>4191823834.7600002</v>
          </cell>
          <cell r="K1091">
            <v>0</v>
          </cell>
          <cell r="L1091">
            <v>4191823834.7600002</v>
          </cell>
          <cell r="M1091">
            <v>4191823834.7600002</v>
          </cell>
          <cell r="N1091">
            <v>0</v>
          </cell>
          <cell r="O1091">
            <v>4191823834.7600002</v>
          </cell>
        </row>
        <row r="1092">
          <cell r="B1092" t="str">
            <v>6215</v>
          </cell>
          <cell r="C1092" t="str">
            <v>Loans to domestic non-financial public institutions</v>
          </cell>
          <cell r="F1092">
            <v>0</v>
          </cell>
          <cell r="G1092">
            <v>593385154</v>
          </cell>
          <cell r="H1092">
            <v>0</v>
          </cell>
          <cell r="I1092">
            <v>593385154</v>
          </cell>
          <cell r="J1092">
            <v>157000000</v>
          </cell>
          <cell r="K1092">
            <v>0</v>
          </cell>
          <cell r="L1092">
            <v>157000000</v>
          </cell>
          <cell r="M1092">
            <v>750385154</v>
          </cell>
          <cell r="N1092">
            <v>0</v>
          </cell>
          <cell r="O1092">
            <v>750385154</v>
          </cell>
        </row>
        <row r="1093">
          <cell r="B1093" t="str">
            <v>621511</v>
          </cell>
          <cell r="C1093" t="str">
            <v>Loans to domestic non-financial public institutions</v>
          </cell>
          <cell r="D1093" t="str">
            <v>F42</v>
          </cell>
          <cell r="E1093">
            <v>3204</v>
          </cell>
          <cell r="F1093">
            <v>0</v>
          </cell>
          <cell r="G1093">
            <v>593385154</v>
          </cell>
          <cell r="H1093">
            <v>0</v>
          </cell>
          <cell r="I1093">
            <v>593385154</v>
          </cell>
          <cell r="J1093">
            <v>157000000</v>
          </cell>
          <cell r="K1093">
            <v>0</v>
          </cell>
          <cell r="L1093">
            <v>157000000</v>
          </cell>
          <cell r="M1093">
            <v>750385154</v>
          </cell>
          <cell r="N1093">
            <v>0</v>
          </cell>
          <cell r="O1093">
            <v>750385154</v>
          </cell>
        </row>
        <row r="1094">
          <cell r="B1094" t="str">
            <v>6216</v>
          </cell>
          <cell r="C1094" t="str">
            <v>Loans to domestic individuals and households</v>
          </cell>
          <cell r="F1094">
            <v>0</v>
          </cell>
          <cell r="G1094">
            <v>1246221600</v>
          </cell>
          <cell r="H1094">
            <v>0</v>
          </cell>
          <cell r="I1094">
            <v>1246221600</v>
          </cell>
          <cell r="J1094">
            <v>237494753.59999999</v>
          </cell>
          <cell r="K1094">
            <v>0</v>
          </cell>
          <cell r="L1094">
            <v>237494753.59999999</v>
          </cell>
          <cell r="M1094">
            <v>1483716353.5999999</v>
          </cell>
          <cell r="N1094">
            <v>0</v>
          </cell>
          <cell r="O1094">
            <v>1483716353.5999999</v>
          </cell>
        </row>
        <row r="1095">
          <cell r="B1095" t="str">
            <v>621611</v>
          </cell>
          <cell r="C1095" t="str">
            <v>Loans to domestic individuals for the purpose of housing</v>
          </cell>
          <cell r="F1095">
            <v>0</v>
          </cell>
          <cell r="G1095">
            <v>300000000</v>
          </cell>
          <cell r="H1095">
            <v>0</v>
          </cell>
          <cell r="I1095">
            <v>300000000</v>
          </cell>
          <cell r="J1095">
            <v>237494753.59999999</v>
          </cell>
          <cell r="K1095">
            <v>0</v>
          </cell>
          <cell r="L1095">
            <v>237494753.59999999</v>
          </cell>
          <cell r="M1095">
            <v>537494753.60000002</v>
          </cell>
          <cell r="N1095">
            <v>0</v>
          </cell>
          <cell r="O1095">
            <v>537494753.60000002</v>
          </cell>
        </row>
        <row r="1096">
          <cell r="B1096" t="str">
            <v>621613</v>
          </cell>
          <cell r="C1096" t="str">
            <v>Loans to domestic students and pupils</v>
          </cell>
          <cell r="D1096" t="str">
            <v>F42</v>
          </cell>
          <cell r="E1096">
            <v>3204</v>
          </cell>
          <cell r="F1096">
            <v>0</v>
          </cell>
          <cell r="G1096">
            <v>946221600</v>
          </cell>
          <cell r="H1096">
            <v>0</v>
          </cell>
          <cell r="I1096">
            <v>946221600</v>
          </cell>
          <cell r="J1096">
            <v>0</v>
          </cell>
          <cell r="K1096">
            <v>0</v>
          </cell>
          <cell r="L1096">
            <v>0</v>
          </cell>
          <cell r="M1096">
            <v>946221600</v>
          </cell>
          <cell r="N1096">
            <v>0</v>
          </cell>
          <cell r="O1096">
            <v>946221600</v>
          </cell>
        </row>
        <row r="1097">
          <cell r="B1097" t="str">
            <v>6218</v>
          </cell>
          <cell r="C1097" t="str">
            <v>Loans to domestic non-financial private enterprises</v>
          </cell>
          <cell r="F1097">
            <v>0</v>
          </cell>
          <cell r="G1097">
            <v>15300000</v>
          </cell>
          <cell r="H1097">
            <v>0</v>
          </cell>
          <cell r="I1097">
            <v>15300000</v>
          </cell>
          <cell r="J1097">
            <v>0</v>
          </cell>
          <cell r="K1097">
            <v>0</v>
          </cell>
          <cell r="L1097">
            <v>0</v>
          </cell>
          <cell r="M1097">
            <v>15300000</v>
          </cell>
          <cell r="N1097">
            <v>0</v>
          </cell>
          <cell r="O1097">
            <v>15300000</v>
          </cell>
        </row>
        <row r="1098">
          <cell r="B1098" t="str">
            <v>621811</v>
          </cell>
          <cell r="C1098" t="str">
            <v>Loans to domestic non-financial private enterprises</v>
          </cell>
          <cell r="D1098" t="str">
            <v>F42</v>
          </cell>
          <cell r="E1098">
            <v>3204</v>
          </cell>
          <cell r="F1098">
            <v>0</v>
          </cell>
          <cell r="G1098">
            <v>15300000</v>
          </cell>
          <cell r="H1098">
            <v>0</v>
          </cell>
          <cell r="I1098">
            <v>15300000</v>
          </cell>
          <cell r="J1098">
            <v>0</v>
          </cell>
          <cell r="K1098">
            <v>0</v>
          </cell>
          <cell r="L1098">
            <v>0</v>
          </cell>
          <cell r="M1098">
            <v>15300000</v>
          </cell>
          <cell r="N1098">
            <v>0</v>
          </cell>
          <cell r="O1098">
            <v>15300000</v>
          </cell>
        </row>
        <row r="1099">
          <cell r="B1099" t="str">
            <v>6219</v>
          </cell>
          <cell r="C1099" t="str">
            <v>Acquisition of domestic shares and other equities</v>
          </cell>
          <cell r="F1099">
            <v>0</v>
          </cell>
          <cell r="G1099">
            <v>2173584.9300000002</v>
          </cell>
          <cell r="H1099">
            <v>0</v>
          </cell>
          <cell r="I1099">
            <v>2173584.9300000002</v>
          </cell>
          <cell r="J1099">
            <v>0</v>
          </cell>
          <cell r="K1099">
            <v>0</v>
          </cell>
          <cell r="L1099">
            <v>0</v>
          </cell>
          <cell r="M1099">
            <v>2173584.9300000002</v>
          </cell>
          <cell r="N1099">
            <v>0</v>
          </cell>
          <cell r="O1099">
            <v>2173584.9300000002</v>
          </cell>
        </row>
        <row r="1100">
          <cell r="B1100" t="str">
            <v>621931</v>
          </cell>
          <cell r="C1100" t="str">
            <v>Equity participation in domestic non-financial privateenterprises</v>
          </cell>
          <cell r="D1100" t="str">
            <v>F51</v>
          </cell>
          <cell r="E1100">
            <v>3205</v>
          </cell>
          <cell r="F1100">
            <v>0</v>
          </cell>
          <cell r="G1100">
            <v>2173584.9300000002</v>
          </cell>
          <cell r="H1100">
            <v>0</v>
          </cell>
          <cell r="I1100">
            <v>2173584.9300000002</v>
          </cell>
          <cell r="J1100">
            <v>0</v>
          </cell>
          <cell r="K1100">
            <v>0</v>
          </cell>
          <cell r="L1100">
            <v>0</v>
          </cell>
          <cell r="M1100">
            <v>2173584.9300000002</v>
          </cell>
          <cell r="N1100">
            <v>0</v>
          </cell>
          <cell r="O1100">
            <v>2173584.9300000002</v>
          </cell>
        </row>
        <row r="1101">
          <cell r="B1101" t="str">
            <v>621941</v>
          </cell>
          <cell r="C1101" t="str">
            <v>Equity participation in domestic commercial banks</v>
          </cell>
          <cell r="D1101" t="str">
            <v>F51</v>
          </cell>
          <cell r="E1101">
            <v>3205</v>
          </cell>
          <cell r="F1101">
            <v>0</v>
          </cell>
          <cell r="G1101">
            <v>0</v>
          </cell>
          <cell r="H1101">
            <v>0</v>
          </cell>
          <cell r="I1101">
            <v>0</v>
          </cell>
          <cell r="J1101">
            <v>0</v>
          </cell>
          <cell r="K1101">
            <v>0</v>
          </cell>
          <cell r="L1101">
            <v>0</v>
          </cell>
          <cell r="M1101">
            <v>0</v>
          </cell>
          <cell r="N1101">
            <v>0</v>
          </cell>
          <cell r="O1101">
            <v>0</v>
          </cell>
        </row>
        <row r="1102">
          <cell r="B1102" t="str">
            <v>6223</v>
          </cell>
          <cell r="C1102" t="str">
            <v>Loans given to international organizations</v>
          </cell>
          <cell r="F1102">
            <v>0</v>
          </cell>
          <cell r="G1102">
            <v>0</v>
          </cell>
          <cell r="H1102">
            <v>0</v>
          </cell>
          <cell r="I1102">
            <v>0</v>
          </cell>
          <cell r="J1102">
            <v>0</v>
          </cell>
          <cell r="K1102">
            <v>0</v>
          </cell>
          <cell r="L1102">
            <v>0</v>
          </cell>
          <cell r="M1102">
            <v>0</v>
          </cell>
          <cell r="N1102">
            <v>0</v>
          </cell>
          <cell r="O1102">
            <v>0</v>
          </cell>
        </row>
        <row r="1103">
          <cell r="B1103" t="str">
            <v>622311</v>
          </cell>
          <cell r="C1103" t="str">
            <v>Loans given to international organizations</v>
          </cell>
          <cell r="D1103" t="str">
            <v>F42</v>
          </cell>
          <cell r="E1103">
            <v>3204</v>
          </cell>
          <cell r="F1103">
            <v>0</v>
          </cell>
          <cell r="G1103">
            <v>0</v>
          </cell>
          <cell r="H1103">
            <v>0</v>
          </cell>
          <cell r="I1103">
            <v>0</v>
          </cell>
          <cell r="J1103">
            <v>0</v>
          </cell>
          <cell r="K1103">
            <v>0</v>
          </cell>
          <cell r="L1103">
            <v>0</v>
          </cell>
          <cell r="M1103">
            <v>0</v>
          </cell>
          <cell r="N1103">
            <v>0</v>
          </cell>
          <cell r="O1103">
            <v>0</v>
          </cell>
        </row>
        <row r="1104">
          <cell r="B1104" t="str">
            <v>622312</v>
          </cell>
          <cell r="C1104">
            <v>0</v>
          </cell>
          <cell r="D1104" t="str">
            <v>F42</v>
          </cell>
          <cell r="E1104">
            <v>3204</v>
          </cell>
          <cell r="F1104">
            <v>0</v>
          </cell>
          <cell r="G1104">
            <v>0</v>
          </cell>
          <cell r="H1104">
            <v>0</v>
          </cell>
          <cell r="I1104">
            <v>0</v>
          </cell>
          <cell r="J1104">
            <v>0</v>
          </cell>
          <cell r="K1104">
            <v>0</v>
          </cell>
          <cell r="L1104">
            <v>0</v>
          </cell>
          <cell r="M1104">
            <v>0</v>
          </cell>
          <cell r="N1104">
            <v>0</v>
          </cell>
          <cell r="O1104">
            <v>0</v>
          </cell>
        </row>
        <row r="1105">
          <cell r="B1105" t="str">
            <v>6999</v>
          </cell>
          <cell r="C1105" t="str">
            <v>Contra entry - outflows for principal repayment andthe acquisition of financial assets</v>
          </cell>
          <cell r="F1105">
            <v>0</v>
          </cell>
          <cell r="G1105">
            <v>0</v>
          </cell>
          <cell r="H1105">
            <v>516374707522.98999</v>
          </cell>
          <cell r="I1105">
            <v>-516374707522.98999</v>
          </cell>
          <cell r="J1105">
            <v>0</v>
          </cell>
          <cell r="K1105">
            <v>4586318588.3599997</v>
          </cell>
          <cell r="L1105">
            <v>-4586318588.3599997</v>
          </cell>
          <cell r="M1105">
            <v>0</v>
          </cell>
          <cell r="N1105">
            <v>520961026111.34998</v>
          </cell>
          <cell r="O1105">
            <v>-520961026111.34998</v>
          </cell>
        </row>
        <row r="1106">
          <cell r="B1106" t="str">
            <v>699999</v>
          </cell>
          <cell r="C1106" t="e">
            <v>#N/A</v>
          </cell>
          <cell r="D1106" t="e">
            <v>#N/A</v>
          </cell>
          <cell r="E1106" t="e">
            <v>#N/A</v>
          </cell>
          <cell r="F1106">
            <v>0</v>
          </cell>
          <cell r="G1106">
            <v>0</v>
          </cell>
          <cell r="H1106">
            <v>516374707522.98999</v>
          </cell>
          <cell r="I1106">
            <v>-516374707522.98999</v>
          </cell>
          <cell r="J1106">
            <v>0</v>
          </cell>
          <cell r="K1106">
            <v>4586318588.3599997</v>
          </cell>
          <cell r="L1106">
            <v>-4586318588.3599997</v>
          </cell>
          <cell r="M1106">
            <v>0</v>
          </cell>
          <cell r="N1106">
            <v>520961026111.34998</v>
          </cell>
          <cell r="O1106">
            <v>-520961026111.34998</v>
          </cell>
        </row>
        <row r="1107">
          <cell r="B1107" t="str">
            <v>7</v>
          </cell>
          <cell r="C1107" t="e">
            <v>#N/A</v>
          </cell>
          <cell r="F1107">
            <v>0</v>
          </cell>
          <cell r="G1107">
            <v>0</v>
          </cell>
          <cell r="H1107">
            <v>933612398340.82996</v>
          </cell>
          <cell r="I1107">
            <v>-933612398340.82996</v>
          </cell>
          <cell r="J1107">
            <v>0</v>
          </cell>
          <cell r="K1107">
            <v>10660604256.389999</v>
          </cell>
          <cell r="L1107">
            <v>-10660604256.389999</v>
          </cell>
          <cell r="M1107">
            <v>0</v>
          </cell>
          <cell r="N1107">
            <v>944273002597.21997</v>
          </cell>
          <cell r="O1107">
            <v>-944273002597.21997</v>
          </cell>
        </row>
        <row r="1108">
          <cell r="B1108" t="str">
            <v>7111</v>
          </cell>
          <cell r="C1108" t="str">
            <v>Salary tax</v>
          </cell>
          <cell r="F1108">
            <v>0</v>
          </cell>
          <cell r="G1108">
            <v>0</v>
          </cell>
          <cell r="H1108">
            <v>44825170844.199997</v>
          </cell>
          <cell r="I1108">
            <v>-44825170844.199997</v>
          </cell>
          <cell r="J1108">
            <v>0</v>
          </cell>
          <cell r="K1108">
            <v>0</v>
          </cell>
          <cell r="L1108">
            <v>0</v>
          </cell>
          <cell r="M1108">
            <v>0</v>
          </cell>
          <cell r="N1108">
            <v>44825170844.199997</v>
          </cell>
          <cell r="O1108">
            <v>-44825170844.199997</v>
          </cell>
        </row>
        <row r="1109">
          <cell r="B1109" t="str">
            <v>711111</v>
          </cell>
          <cell r="C1109" t="str">
            <v>Salary tax</v>
          </cell>
          <cell r="D1109" t="str">
            <v>D51A</v>
          </cell>
          <cell r="E1109">
            <v>1111</v>
          </cell>
          <cell r="F1109">
            <v>0</v>
          </cell>
          <cell r="G1109">
            <v>0</v>
          </cell>
          <cell r="H1109">
            <v>22093501869.07</v>
          </cell>
          <cell r="I1109">
            <v>-22093501869.07</v>
          </cell>
          <cell r="J1109">
            <v>0</v>
          </cell>
          <cell r="K1109">
            <v>0</v>
          </cell>
          <cell r="L1109">
            <v>0</v>
          </cell>
          <cell r="M1109">
            <v>0</v>
          </cell>
          <cell r="N1109">
            <v>22093501869.07</v>
          </cell>
          <cell r="O1109">
            <v>-22093501869.07</v>
          </cell>
        </row>
        <row r="1110">
          <cell r="B1110" t="str">
            <v>711121</v>
          </cell>
          <cell r="C1110" t="str">
            <v>Tax on income from individual business paid according to the actual net income</v>
          </cell>
          <cell r="D1110" t="str">
            <v>D51A</v>
          </cell>
          <cell r="E1110">
            <v>1111</v>
          </cell>
          <cell r="F1110">
            <v>0</v>
          </cell>
          <cell r="G1110">
            <v>0</v>
          </cell>
          <cell r="H1110">
            <v>750</v>
          </cell>
          <cell r="I1110">
            <v>-750</v>
          </cell>
          <cell r="J1110">
            <v>0</v>
          </cell>
          <cell r="K1110">
            <v>0</v>
          </cell>
          <cell r="L1110">
            <v>0</v>
          </cell>
          <cell r="M1110">
            <v>0</v>
          </cell>
          <cell r="N1110">
            <v>750</v>
          </cell>
          <cell r="O1110">
            <v>-750</v>
          </cell>
        </row>
        <row r="1111">
          <cell r="B1111" t="str">
            <v>711122</v>
          </cell>
          <cell r="C1111" t="str">
            <v>Tax on income from individual business paidaccording to the lump presumptive amount of net income</v>
          </cell>
          <cell r="D1111" t="str">
            <v>D51A</v>
          </cell>
          <cell r="E1111">
            <v>1111</v>
          </cell>
          <cell r="F1111">
            <v>0</v>
          </cell>
          <cell r="G1111">
            <v>0</v>
          </cell>
          <cell r="H1111">
            <v>24600</v>
          </cell>
          <cell r="I1111">
            <v>-24600</v>
          </cell>
          <cell r="J1111">
            <v>0</v>
          </cell>
          <cell r="K1111">
            <v>0</v>
          </cell>
          <cell r="L1111">
            <v>0</v>
          </cell>
          <cell r="M1111">
            <v>0</v>
          </cell>
          <cell r="N1111">
            <v>24600</v>
          </cell>
          <cell r="O1111">
            <v>-24600</v>
          </cell>
        </row>
        <row r="1112">
          <cell r="B1112" t="str">
            <v>711123</v>
          </cell>
          <cell r="C1112">
            <v>0</v>
          </cell>
          <cell r="D1112" t="str">
            <v>D51A</v>
          </cell>
          <cell r="E1112">
            <v>1111</v>
          </cell>
          <cell r="F1112">
            <v>0</v>
          </cell>
          <cell r="G1112">
            <v>0</v>
          </cell>
          <cell r="H1112">
            <v>6036</v>
          </cell>
          <cell r="I1112">
            <v>-6036</v>
          </cell>
          <cell r="J1112">
            <v>0</v>
          </cell>
          <cell r="K1112">
            <v>0</v>
          </cell>
          <cell r="L1112">
            <v>0</v>
          </cell>
          <cell r="M1112">
            <v>0</v>
          </cell>
          <cell r="N1112">
            <v>6036</v>
          </cell>
          <cell r="O1112">
            <v>-6036</v>
          </cell>
        </row>
        <row r="1113">
          <cell r="B1113" t="str">
            <v>711131</v>
          </cell>
          <cell r="C1113" t="str">
            <v>Tax on income from royalties</v>
          </cell>
          <cell r="D1113" t="str">
            <v>D51E</v>
          </cell>
          <cell r="E1113">
            <v>1113</v>
          </cell>
          <cell r="F1113">
            <v>0</v>
          </cell>
          <cell r="G1113">
            <v>0</v>
          </cell>
          <cell r="H1113">
            <v>1733284569.5999999</v>
          </cell>
          <cell r="I1113">
            <v>-1733284569.5999999</v>
          </cell>
          <cell r="J1113">
            <v>0</v>
          </cell>
          <cell r="K1113">
            <v>0</v>
          </cell>
          <cell r="L1113">
            <v>0</v>
          </cell>
          <cell r="M1113">
            <v>0</v>
          </cell>
          <cell r="N1113">
            <v>1733284569.5999999</v>
          </cell>
          <cell r="O1113">
            <v>-1733284569.5999999</v>
          </cell>
        </row>
        <row r="1114">
          <cell r="B1114" t="str">
            <v>711141</v>
          </cell>
          <cell r="C1114" t="str">
            <v>Tax on dividends and shares in profits</v>
          </cell>
          <cell r="D1114" t="str">
            <v>D51A</v>
          </cell>
          <cell r="E1114">
            <v>1111</v>
          </cell>
          <cell r="F1114">
            <v>0</v>
          </cell>
          <cell r="G1114">
            <v>0</v>
          </cell>
          <cell r="H1114">
            <v>8826575474.6399994</v>
          </cell>
          <cell r="I1114">
            <v>-8826575474.6399994</v>
          </cell>
          <cell r="J1114">
            <v>0</v>
          </cell>
          <cell r="K1114">
            <v>0</v>
          </cell>
          <cell r="L1114">
            <v>0</v>
          </cell>
          <cell r="M1114">
            <v>0</v>
          </cell>
          <cell r="N1114">
            <v>8826575474.6399994</v>
          </cell>
          <cell r="O1114">
            <v>-8826575474.6399994</v>
          </cell>
        </row>
        <row r="1115">
          <cell r="B1115" t="str">
            <v>711142</v>
          </cell>
          <cell r="C1115" t="str">
            <v>Tax on income from interests</v>
          </cell>
          <cell r="D1115" t="str">
            <v>D51A</v>
          </cell>
          <cell r="E1115">
            <v>1111</v>
          </cell>
          <cell r="F1115">
            <v>0</v>
          </cell>
          <cell r="G1115">
            <v>0</v>
          </cell>
          <cell r="H1115">
            <v>2277914819.0100002</v>
          </cell>
          <cell r="I1115">
            <v>-2277914819.0100002</v>
          </cell>
          <cell r="J1115">
            <v>0</v>
          </cell>
          <cell r="K1115">
            <v>0</v>
          </cell>
          <cell r="L1115">
            <v>0</v>
          </cell>
          <cell r="M1115">
            <v>0</v>
          </cell>
          <cell r="N1115">
            <v>2277914819.0100002</v>
          </cell>
          <cell r="O1115">
            <v>-2277914819.0100002</v>
          </cell>
        </row>
        <row r="1116">
          <cell r="B1116" t="str">
            <v>711143</v>
          </cell>
          <cell r="C1116" t="str">
            <v>Tax on income from real estate</v>
          </cell>
          <cell r="F1116">
            <v>0</v>
          </cell>
          <cell r="G1116">
            <v>0</v>
          </cell>
          <cell r="H1116" t="str">
            <v>38275,00-</v>
          </cell>
          <cell r="I1116">
            <v>38275</v>
          </cell>
          <cell r="J1116">
            <v>0</v>
          </cell>
          <cell r="K1116">
            <v>0</v>
          </cell>
          <cell r="L1116">
            <v>0</v>
          </cell>
          <cell r="M1116">
            <v>0</v>
          </cell>
          <cell r="N1116" t="str">
            <v>38275,00-</v>
          </cell>
          <cell r="O1116">
            <v>38275</v>
          </cell>
        </row>
        <row r="1117">
          <cell r="B1117" t="str">
            <v>711144</v>
          </cell>
          <cell r="C1117" t="str">
            <v>Tax on capital gains</v>
          </cell>
          <cell r="D1117" t="str">
            <v>D51A</v>
          </cell>
          <cell r="E1117">
            <v>1111</v>
          </cell>
          <cell r="F1117">
            <v>0</v>
          </cell>
          <cell r="G1117">
            <v>0</v>
          </cell>
          <cell r="H1117">
            <v>822296860.32000005</v>
          </cell>
          <cell r="I1117">
            <v>-822296860.32000005</v>
          </cell>
          <cell r="J1117">
            <v>0</v>
          </cell>
          <cell r="K1117">
            <v>0</v>
          </cell>
          <cell r="L1117">
            <v>0</v>
          </cell>
          <cell r="M1117">
            <v>0</v>
          </cell>
          <cell r="N1117">
            <v>822296860.32000005</v>
          </cell>
          <cell r="O1117">
            <v>-822296860.32000005</v>
          </cell>
        </row>
        <row r="1118">
          <cell r="B1118" t="str">
            <v>711145</v>
          </cell>
          <cell r="C1118" t="str">
            <v>Tax on income from renting movable assets</v>
          </cell>
          <cell r="D1118" t="str">
            <v>D51A</v>
          </cell>
          <cell r="E1118">
            <v>1111</v>
          </cell>
          <cell r="F1118">
            <v>0</v>
          </cell>
          <cell r="G1118">
            <v>0</v>
          </cell>
          <cell r="H1118">
            <v>392462.78</v>
          </cell>
          <cell r="I1118">
            <v>-392462.78</v>
          </cell>
          <cell r="J1118">
            <v>0</v>
          </cell>
          <cell r="K1118">
            <v>0</v>
          </cell>
          <cell r="L1118">
            <v>0</v>
          </cell>
          <cell r="M1118">
            <v>0</v>
          </cell>
          <cell r="N1118">
            <v>392462.78</v>
          </cell>
          <cell r="O1118">
            <v>-392462.78</v>
          </cell>
        </row>
        <row r="1119">
          <cell r="B1119" t="str">
            <v>711146</v>
          </cell>
          <cell r="C1119" t="str">
            <v>Tax on income from agriculture and forestry</v>
          </cell>
          <cell r="D1119" t="str">
            <v>D51A</v>
          </cell>
          <cell r="E1119">
            <v>1111</v>
          </cell>
          <cell r="F1119">
            <v>0</v>
          </cell>
          <cell r="G1119">
            <v>0</v>
          </cell>
          <cell r="H1119">
            <v>0</v>
          </cell>
          <cell r="I1119">
            <v>0</v>
          </cell>
          <cell r="J1119">
            <v>0</v>
          </cell>
          <cell r="K1119">
            <v>0</v>
          </cell>
          <cell r="L1119">
            <v>0</v>
          </cell>
          <cell r="M1119">
            <v>0</v>
          </cell>
          <cell r="N1119">
            <v>0</v>
          </cell>
          <cell r="O1119">
            <v>0</v>
          </cell>
        </row>
        <row r="1120">
          <cell r="B1120" t="str">
            <v>711149</v>
          </cell>
          <cell r="C1120">
            <v>0</v>
          </cell>
          <cell r="D1120" t="str">
            <v>D51A</v>
          </cell>
          <cell r="E1120">
            <v>1111</v>
          </cell>
          <cell r="F1120">
            <v>0</v>
          </cell>
          <cell r="G1120">
            <v>0</v>
          </cell>
          <cell r="H1120">
            <v>3483752884.3899999</v>
          </cell>
          <cell r="I1120">
            <v>-3483752884.3899999</v>
          </cell>
          <cell r="J1120">
            <v>0</v>
          </cell>
          <cell r="K1120">
            <v>0</v>
          </cell>
          <cell r="L1120">
            <v>0</v>
          </cell>
          <cell r="M1120">
            <v>0</v>
          </cell>
          <cell r="N1120">
            <v>3483752884.3899999</v>
          </cell>
          <cell r="O1120">
            <v>-3483752884.3899999</v>
          </cell>
        </row>
        <row r="1121">
          <cell r="B1121" t="str">
            <v>711151</v>
          </cell>
          <cell r="C1121" t="str">
            <v>Tax on income from games of chance</v>
          </cell>
          <cell r="D1121" t="str">
            <v>D51D</v>
          </cell>
          <cell r="E1121">
            <v>1111</v>
          </cell>
          <cell r="F1121">
            <v>0</v>
          </cell>
          <cell r="G1121">
            <v>0</v>
          </cell>
          <cell r="H1121">
            <v>298910708.08999997</v>
          </cell>
          <cell r="I1121">
            <v>-298910708.08999997</v>
          </cell>
          <cell r="J1121">
            <v>0</v>
          </cell>
          <cell r="K1121">
            <v>0</v>
          </cell>
          <cell r="L1121">
            <v>0</v>
          </cell>
          <cell r="M1121">
            <v>0</v>
          </cell>
          <cell r="N1121">
            <v>298910708.08999997</v>
          </cell>
          <cell r="O1121">
            <v>-298910708.08999997</v>
          </cell>
        </row>
        <row r="1122">
          <cell r="B1122" t="str">
            <v>711171</v>
          </cell>
          <cell r="C1122" t="str">
            <v>Annual complementary global personal income tax</v>
          </cell>
          <cell r="F1122">
            <v>0</v>
          </cell>
          <cell r="G1122">
            <v>0</v>
          </cell>
          <cell r="H1122">
            <v>4919223404.5</v>
          </cell>
          <cell r="I1122">
            <v>-4919223404.5</v>
          </cell>
          <cell r="J1122">
            <v>0</v>
          </cell>
          <cell r="K1122">
            <v>0</v>
          </cell>
          <cell r="L1122">
            <v>0</v>
          </cell>
          <cell r="M1122">
            <v>0</v>
          </cell>
          <cell r="N1122">
            <v>4919223404.5</v>
          </cell>
          <cell r="O1122">
            <v>-4919223404.5</v>
          </cell>
        </row>
        <row r="1123">
          <cell r="B1123" t="str">
            <v>711181</v>
          </cell>
          <cell r="C1123" t="str">
            <v>Self-imposed contributions on the salary ofemployees in the territory of a municipality</v>
          </cell>
          <cell r="D1123" t="str">
            <v>D51A</v>
          </cell>
          <cell r="E1123">
            <v>1111</v>
          </cell>
          <cell r="F1123">
            <v>0</v>
          </cell>
          <cell r="G1123">
            <v>0</v>
          </cell>
          <cell r="H1123">
            <v>34092.75</v>
          </cell>
          <cell r="I1123">
            <v>-34092.75</v>
          </cell>
          <cell r="J1123">
            <v>0</v>
          </cell>
          <cell r="K1123">
            <v>0</v>
          </cell>
          <cell r="L1123">
            <v>0</v>
          </cell>
          <cell r="M1123">
            <v>0</v>
          </cell>
          <cell r="N1123">
            <v>34092.75</v>
          </cell>
          <cell r="O1123">
            <v>-34092.75</v>
          </cell>
        </row>
        <row r="1124">
          <cell r="B1124" t="str">
            <v>711191</v>
          </cell>
          <cell r="C1124" t="str">
            <v>Tax on other income</v>
          </cell>
          <cell r="D1124" t="str">
            <v>D51A</v>
          </cell>
          <cell r="E1124">
            <v>1111</v>
          </cell>
          <cell r="F1124">
            <v>0</v>
          </cell>
          <cell r="G1124">
            <v>0</v>
          </cell>
          <cell r="H1124">
            <v>37232794.549999997</v>
          </cell>
          <cell r="I1124">
            <v>-37232794.549999997</v>
          </cell>
          <cell r="J1124">
            <v>0</v>
          </cell>
          <cell r="K1124">
            <v>0</v>
          </cell>
          <cell r="L1124">
            <v>0</v>
          </cell>
          <cell r="M1124">
            <v>0</v>
          </cell>
          <cell r="N1124">
            <v>37232794.549999997</v>
          </cell>
          <cell r="O1124">
            <v>-37232794.549999997</v>
          </cell>
        </row>
        <row r="1125">
          <cell r="B1125" t="str">
            <v>711193</v>
          </cell>
          <cell r="C1125" t="str">
            <v>Tax on income of professional sportsman and sportexperts</v>
          </cell>
          <cell r="D1125" t="str">
            <v>D51A</v>
          </cell>
          <cell r="E1125">
            <v>1111</v>
          </cell>
          <cell r="F1125">
            <v>0</v>
          </cell>
          <cell r="G1125">
            <v>0</v>
          </cell>
          <cell r="H1125">
            <v>605922.21</v>
          </cell>
          <cell r="I1125">
            <v>-605922.21</v>
          </cell>
          <cell r="J1125">
            <v>0</v>
          </cell>
          <cell r="K1125">
            <v>0</v>
          </cell>
          <cell r="L1125">
            <v>0</v>
          </cell>
          <cell r="M1125">
            <v>0</v>
          </cell>
          <cell r="N1125">
            <v>605922.21</v>
          </cell>
          <cell r="O1125">
            <v>-605922.21</v>
          </cell>
        </row>
        <row r="1126">
          <cell r="B1126" t="str">
            <v>711194</v>
          </cell>
          <cell r="C1126" t="str">
            <v>Tax paid on income earned by artists or sportspersons</v>
          </cell>
          <cell r="D1126" t="str">
            <v>D51A</v>
          </cell>
          <cell r="E1126">
            <v>1111</v>
          </cell>
          <cell r="F1126">
            <v>0</v>
          </cell>
          <cell r="G1126">
            <v>0</v>
          </cell>
          <cell r="H1126">
            <v>6561768.9000000004</v>
          </cell>
          <cell r="I1126">
            <v>-6561768.9000000004</v>
          </cell>
          <cell r="J1126">
            <v>0</v>
          </cell>
          <cell r="K1126">
            <v>0</v>
          </cell>
          <cell r="L1126">
            <v>0</v>
          </cell>
          <cell r="M1126">
            <v>0</v>
          </cell>
          <cell r="N1126">
            <v>6561768.9000000004</v>
          </cell>
          <cell r="O1126">
            <v>-6561768.9000000004</v>
          </cell>
        </row>
        <row r="1127">
          <cell r="B1127" t="str">
            <v>711195</v>
          </cell>
          <cell r="C1127" t="str">
            <v>Tax on income earned selling recycling goods</v>
          </cell>
          <cell r="D1127" t="str">
            <v>D51A</v>
          </cell>
          <cell r="E1127">
            <v>1111</v>
          </cell>
          <cell r="F1127">
            <v>0</v>
          </cell>
          <cell r="G1127">
            <v>0</v>
          </cell>
          <cell r="H1127">
            <v>324890102.38999999</v>
          </cell>
          <cell r="I1127">
            <v>-324890102.38999999</v>
          </cell>
          <cell r="J1127">
            <v>0</v>
          </cell>
          <cell r="K1127">
            <v>0</v>
          </cell>
          <cell r="L1127">
            <v>0</v>
          </cell>
          <cell r="M1127">
            <v>0</v>
          </cell>
          <cell r="N1127">
            <v>324890102.38999999</v>
          </cell>
          <cell r="O1127">
            <v>-324890102.38999999</v>
          </cell>
        </row>
        <row r="1128">
          <cell r="B1128" t="str">
            <v>7112</v>
          </cell>
          <cell r="C1128" t="str">
            <v>Enterprise profit taxes</v>
          </cell>
          <cell r="F1128">
            <v>0</v>
          </cell>
          <cell r="G1128">
            <v>0</v>
          </cell>
          <cell r="H1128">
            <v>56960679299.510002</v>
          </cell>
          <cell r="I1128">
            <v>-56960679299.510002</v>
          </cell>
          <cell r="J1128">
            <v>0</v>
          </cell>
          <cell r="K1128">
            <v>0</v>
          </cell>
          <cell r="L1128">
            <v>0</v>
          </cell>
          <cell r="M1128">
            <v>0</v>
          </cell>
          <cell r="N1128">
            <v>56960679299.510002</v>
          </cell>
          <cell r="O1128">
            <v>-56960679299.510002</v>
          </cell>
        </row>
        <row r="1129">
          <cell r="B1129" t="str">
            <v>711211</v>
          </cell>
          <cell r="C1129" t="str">
            <v>Enterprise profit tax</v>
          </cell>
          <cell r="D1129" t="str">
            <v>D51B</v>
          </cell>
          <cell r="E1129">
            <v>1112</v>
          </cell>
          <cell r="F1129">
            <v>0</v>
          </cell>
          <cell r="G1129">
            <v>0</v>
          </cell>
          <cell r="H1129">
            <v>48603593021.5</v>
          </cell>
          <cell r="I1129">
            <v>-48603593021.5</v>
          </cell>
          <cell r="J1129">
            <v>0</v>
          </cell>
          <cell r="K1129">
            <v>0</v>
          </cell>
          <cell r="L1129">
            <v>0</v>
          </cell>
          <cell r="M1129">
            <v>0</v>
          </cell>
          <cell r="N1129">
            <v>48603593021.5</v>
          </cell>
          <cell r="O1129">
            <v>-48603593021.5</v>
          </cell>
        </row>
        <row r="1130">
          <cell r="B1130" t="str">
            <v>711212</v>
          </cell>
          <cell r="C1130" t="str">
            <v>Enterprise profit tax that is as a withholding tax being calculated on dividends paid to residents</v>
          </cell>
          <cell r="D1130" t="str">
            <v>D51B</v>
          </cell>
          <cell r="E1130">
            <v>1112</v>
          </cell>
          <cell r="F1130">
            <v>0</v>
          </cell>
          <cell r="G1130">
            <v>0</v>
          </cell>
          <cell r="H1130" t="str">
            <v>112455,68-</v>
          </cell>
          <cell r="I1130">
            <v>112455.67999999999</v>
          </cell>
          <cell r="J1130">
            <v>0</v>
          </cell>
          <cell r="K1130">
            <v>0</v>
          </cell>
          <cell r="L1130">
            <v>0</v>
          </cell>
          <cell r="M1130">
            <v>0</v>
          </cell>
          <cell r="N1130" t="str">
            <v>112455,68-</v>
          </cell>
          <cell r="O1130">
            <v>112455.67999999999</v>
          </cell>
        </row>
        <row r="1131">
          <cell r="B1131" t="str">
            <v>711213</v>
          </cell>
          <cell r="C1131" t="str">
            <v>Enterprise profits tax that is a withholding tax being calculated on dividends paid to non-residents</v>
          </cell>
          <cell r="D1131" t="str">
            <v>D51B</v>
          </cell>
          <cell r="E1131">
            <v>1112</v>
          </cell>
          <cell r="F1131">
            <v>0</v>
          </cell>
          <cell r="G1131">
            <v>0</v>
          </cell>
          <cell r="H1131">
            <v>3174921696.4299998</v>
          </cell>
          <cell r="I1131">
            <v>-3174921696.4299998</v>
          </cell>
          <cell r="J1131">
            <v>0</v>
          </cell>
          <cell r="K1131">
            <v>0</v>
          </cell>
          <cell r="L1131">
            <v>0</v>
          </cell>
          <cell r="M1131">
            <v>0</v>
          </cell>
          <cell r="N1131">
            <v>3174921696.4299998</v>
          </cell>
          <cell r="O1131">
            <v>-3174921696.4299998</v>
          </cell>
        </row>
        <row r="1132">
          <cell r="B1132" t="str">
            <v>711214</v>
          </cell>
          <cell r="C1132" t="str">
            <v>Enterprise profits tax that is a withholding tax being calculated on interest paid to residents</v>
          </cell>
          <cell r="D1132" t="str">
            <v>D51B</v>
          </cell>
          <cell r="E1132">
            <v>1112</v>
          </cell>
          <cell r="F1132">
            <v>0</v>
          </cell>
          <cell r="G1132">
            <v>0</v>
          </cell>
          <cell r="H1132">
            <v>1162035686.4300001</v>
          </cell>
          <cell r="I1132">
            <v>-1162035686.4300001</v>
          </cell>
          <cell r="J1132">
            <v>0</v>
          </cell>
          <cell r="K1132">
            <v>0</v>
          </cell>
          <cell r="L1132">
            <v>0</v>
          </cell>
          <cell r="M1132">
            <v>0</v>
          </cell>
          <cell r="N1132">
            <v>1162035686.4300001</v>
          </cell>
          <cell r="O1132">
            <v>-1162035686.4300001</v>
          </cell>
        </row>
        <row r="1133">
          <cell r="B1133" t="str">
            <v>711215</v>
          </cell>
          <cell r="C1133" t="str">
            <v>Enterprise profits tax that is a withholding tax being calculated on interest paid to non-residents</v>
          </cell>
          <cell r="D1133" t="str">
            <v>D51B</v>
          </cell>
          <cell r="E1133">
            <v>1112</v>
          </cell>
          <cell r="F1133">
            <v>0</v>
          </cell>
          <cell r="G1133">
            <v>0</v>
          </cell>
          <cell r="H1133">
            <v>3626493474.3299999</v>
          </cell>
          <cell r="I1133">
            <v>-3626493474.3299999</v>
          </cell>
          <cell r="J1133">
            <v>0</v>
          </cell>
          <cell r="K1133">
            <v>0</v>
          </cell>
          <cell r="L1133">
            <v>0</v>
          </cell>
          <cell r="M1133">
            <v>0</v>
          </cell>
          <cell r="N1133">
            <v>3626493474.3299999</v>
          </cell>
          <cell r="O1133">
            <v>-3626493474.3299999</v>
          </cell>
        </row>
        <row r="1134">
          <cell r="B1134" t="str">
            <v>711216</v>
          </cell>
          <cell r="C1134" t="str">
            <v>Enterprise profit on capital gains by nonresidents</v>
          </cell>
          <cell r="D1134" t="str">
            <v>D51B</v>
          </cell>
          <cell r="E1134">
            <v>1112</v>
          </cell>
          <cell r="F1134">
            <v>0</v>
          </cell>
          <cell r="G1134">
            <v>0</v>
          </cell>
          <cell r="H1134">
            <v>98533826.239999995</v>
          </cell>
          <cell r="I1134">
            <v>-98533826.239999995</v>
          </cell>
          <cell r="J1134">
            <v>0</v>
          </cell>
          <cell r="K1134">
            <v>0</v>
          </cell>
          <cell r="L1134">
            <v>0</v>
          </cell>
          <cell r="M1134">
            <v>0</v>
          </cell>
          <cell r="N1134">
            <v>98533826.239999995</v>
          </cell>
          <cell r="O1134">
            <v>-98533826.239999995</v>
          </cell>
        </row>
        <row r="1135">
          <cell r="B1135" t="str">
            <v>711217</v>
          </cell>
          <cell r="C1135" t="str">
            <v>Tax based on rental movable and immodible property</v>
          </cell>
          <cell r="D1135" t="str">
            <v>D51B</v>
          </cell>
          <cell r="E1135">
            <v>1112</v>
          </cell>
          <cell r="F1135">
            <v>0</v>
          </cell>
          <cell r="G1135">
            <v>0</v>
          </cell>
          <cell r="H1135">
            <v>106537766.73999999</v>
          </cell>
          <cell r="I1135">
            <v>-106537766.73999999</v>
          </cell>
          <cell r="J1135">
            <v>0</v>
          </cell>
          <cell r="K1135">
            <v>0</v>
          </cell>
          <cell r="L1135">
            <v>0</v>
          </cell>
          <cell r="M1135">
            <v>0</v>
          </cell>
          <cell r="N1135">
            <v>106537766.73999999</v>
          </cell>
          <cell r="O1135">
            <v>-106537766.73999999</v>
          </cell>
        </row>
        <row r="1136">
          <cell r="B1136" t="str">
            <v>711218</v>
          </cell>
          <cell r="C1136" t="str">
            <v xml:space="preserve">Profit on enterprise income after fulfilling obligations - nonresidents. Based on liquidation. </v>
          </cell>
          <cell r="F1136">
            <v>0</v>
          </cell>
          <cell r="G1136">
            <v>0</v>
          </cell>
          <cell r="H1136">
            <v>3424120.25</v>
          </cell>
          <cell r="I1136">
            <v>-3424120.25</v>
          </cell>
          <cell r="J1136">
            <v>0</v>
          </cell>
          <cell r="K1136">
            <v>0</v>
          </cell>
          <cell r="L1136">
            <v>0</v>
          </cell>
          <cell r="M1136">
            <v>0</v>
          </cell>
          <cell r="N1136">
            <v>3424120.25</v>
          </cell>
          <cell r="O1136">
            <v>-3424120.25</v>
          </cell>
        </row>
        <row r="1137">
          <cell r="B1137" t="str">
            <v>711219</v>
          </cell>
          <cell r="C1137" t="str">
            <v>Profit on enterprise income - noresidents prividged rates</v>
          </cell>
          <cell r="D1137" t="str">
            <v>D51B</v>
          </cell>
          <cell r="E1137">
            <v>1112</v>
          </cell>
          <cell r="F1137">
            <v>0</v>
          </cell>
          <cell r="G1137">
            <v>0</v>
          </cell>
          <cell r="H1137">
            <v>185252163.27000001</v>
          </cell>
          <cell r="I1137">
            <v>-185252163.27000001</v>
          </cell>
          <cell r="J1137">
            <v>0</v>
          </cell>
          <cell r="K1137">
            <v>0</v>
          </cell>
          <cell r="L1137">
            <v>0</v>
          </cell>
          <cell r="M1137">
            <v>0</v>
          </cell>
          <cell r="N1137">
            <v>185252163.27000001</v>
          </cell>
          <cell r="O1137">
            <v>-185252163.27000001</v>
          </cell>
        </row>
        <row r="1138">
          <cell r="B1138" t="str">
            <v>7131</v>
          </cell>
          <cell r="C1138" t="str">
            <v>Special tax on unploughed agricultural land</v>
          </cell>
          <cell r="F1138">
            <v>0</v>
          </cell>
          <cell r="G1138">
            <v>0</v>
          </cell>
          <cell r="H1138">
            <v>240321.64</v>
          </cell>
          <cell r="I1138">
            <v>-240321.64</v>
          </cell>
          <cell r="J1138">
            <v>0</v>
          </cell>
          <cell r="K1138">
            <v>0</v>
          </cell>
          <cell r="L1138">
            <v>0</v>
          </cell>
          <cell r="M1138">
            <v>0</v>
          </cell>
          <cell r="N1138">
            <v>240321.64</v>
          </cell>
          <cell r="O1138">
            <v>-240321.64</v>
          </cell>
        </row>
        <row r="1139">
          <cell r="B1139" t="str">
            <v>713111</v>
          </cell>
          <cell r="C1139" t="str">
            <v>Special tax on unploughed agricultural land</v>
          </cell>
          <cell r="D1139" t="str">
            <v>D59A</v>
          </cell>
          <cell r="E1139">
            <v>1131</v>
          </cell>
          <cell r="F1139">
            <v>0</v>
          </cell>
          <cell r="G1139">
            <v>0</v>
          </cell>
          <cell r="H1139">
            <v>2700</v>
          </cell>
          <cell r="I1139">
            <v>-2700</v>
          </cell>
          <cell r="J1139">
            <v>0</v>
          </cell>
          <cell r="K1139">
            <v>0</v>
          </cell>
          <cell r="L1139">
            <v>0</v>
          </cell>
          <cell r="M1139">
            <v>0</v>
          </cell>
          <cell r="N1139">
            <v>2700</v>
          </cell>
          <cell r="O1139">
            <v>-2700</v>
          </cell>
        </row>
        <row r="1140">
          <cell r="B1140" t="str">
            <v>713121</v>
          </cell>
          <cell r="C1140" t="str">
            <v>Tax on property (other than land, stocks andshares) of individuals. Entrepeneurs without accounting books.</v>
          </cell>
          <cell r="D1140" t="str">
            <v>D29B</v>
          </cell>
          <cell r="E1140">
            <v>11452</v>
          </cell>
          <cell r="F1140">
            <v>0</v>
          </cell>
          <cell r="G1140">
            <v>0</v>
          </cell>
          <cell r="H1140">
            <v>67732.800000000003</v>
          </cell>
          <cell r="I1140">
            <v>-67732.800000000003</v>
          </cell>
          <cell r="J1140">
            <v>0</v>
          </cell>
          <cell r="K1140">
            <v>0</v>
          </cell>
          <cell r="L1140">
            <v>0</v>
          </cell>
          <cell r="M1140">
            <v>0</v>
          </cell>
          <cell r="N1140">
            <v>67732.800000000003</v>
          </cell>
          <cell r="O1140">
            <v>-67732.800000000003</v>
          </cell>
        </row>
        <row r="1141">
          <cell r="B1141" t="str">
            <v>713122</v>
          </cell>
          <cell r="C1141" t="str">
            <v>Tax on property (other than land, stocks andshares) of legal entities</v>
          </cell>
          <cell r="D1141" t="str">
            <v>D29A</v>
          </cell>
          <cell r="E1141">
            <v>1131</v>
          </cell>
          <cell r="F1141">
            <v>0</v>
          </cell>
          <cell r="G1141">
            <v>0</v>
          </cell>
          <cell r="H1141">
            <v>169888.84</v>
          </cell>
          <cell r="I1141">
            <v>-169888.84</v>
          </cell>
          <cell r="J1141">
            <v>0</v>
          </cell>
          <cell r="K1141">
            <v>0</v>
          </cell>
          <cell r="L1141">
            <v>0</v>
          </cell>
          <cell r="M1141">
            <v>0</v>
          </cell>
          <cell r="N1141">
            <v>169888.84</v>
          </cell>
          <cell r="O1141">
            <v>-169888.84</v>
          </cell>
        </row>
        <row r="1142">
          <cell r="B1142" t="str">
            <v>7133</v>
          </cell>
          <cell r="C1142" t="str">
            <v>Tax on inheritance and gift</v>
          </cell>
          <cell r="F1142">
            <v>0</v>
          </cell>
          <cell r="G1142">
            <v>0</v>
          </cell>
          <cell r="H1142">
            <v>11361</v>
          </cell>
          <cell r="I1142">
            <v>-11361</v>
          </cell>
          <cell r="J1142">
            <v>0</v>
          </cell>
          <cell r="K1142">
            <v>0</v>
          </cell>
          <cell r="L1142">
            <v>0</v>
          </cell>
          <cell r="M1142">
            <v>0</v>
          </cell>
          <cell r="N1142">
            <v>11361</v>
          </cell>
          <cell r="O1142">
            <v>-11361</v>
          </cell>
        </row>
        <row r="1143">
          <cell r="B1143" t="str">
            <v>713311</v>
          </cell>
          <cell r="C1143" t="str">
            <v>Tax on inheritance and gift</v>
          </cell>
          <cell r="F1143">
            <v>0</v>
          </cell>
          <cell r="G1143">
            <v>0</v>
          </cell>
          <cell r="H1143">
            <v>11361</v>
          </cell>
          <cell r="I1143">
            <v>-11361</v>
          </cell>
          <cell r="J1143">
            <v>0</v>
          </cell>
          <cell r="K1143">
            <v>0</v>
          </cell>
          <cell r="L1143">
            <v>0</v>
          </cell>
          <cell r="M1143">
            <v>0</v>
          </cell>
          <cell r="N1143">
            <v>11361</v>
          </cell>
          <cell r="O1143">
            <v>-11361</v>
          </cell>
        </row>
        <row r="1144">
          <cell r="B1144" t="str">
            <v>7134</v>
          </cell>
          <cell r="C1144" t="str">
            <v>Tax on financial transactions</v>
          </cell>
          <cell r="F1144">
            <v>0</v>
          </cell>
          <cell r="G1144">
            <v>0</v>
          </cell>
          <cell r="H1144">
            <v>9172637.2899999991</v>
          </cell>
          <cell r="I1144">
            <v>-9172637.2899999991</v>
          </cell>
          <cell r="J1144">
            <v>0</v>
          </cell>
          <cell r="K1144">
            <v>0</v>
          </cell>
          <cell r="L1144">
            <v>0</v>
          </cell>
          <cell r="M1144">
            <v>0</v>
          </cell>
          <cell r="N1144">
            <v>9172637.2899999991</v>
          </cell>
          <cell r="O1144">
            <v>-9172637.2899999991</v>
          </cell>
        </row>
        <row r="1145">
          <cell r="B1145" t="str">
            <v>713411</v>
          </cell>
          <cell r="C1145" t="str">
            <v>Tax on financial transactions</v>
          </cell>
          <cell r="D1145" t="str">
            <v>D214C</v>
          </cell>
          <cell r="E1145">
            <v>11414</v>
          </cell>
          <cell r="F1145">
            <v>0</v>
          </cell>
          <cell r="G1145">
            <v>0</v>
          </cell>
          <cell r="H1145">
            <v>7235537.2000000002</v>
          </cell>
          <cell r="I1145">
            <v>-7235537.2000000002</v>
          </cell>
          <cell r="J1145">
            <v>0</v>
          </cell>
          <cell r="K1145">
            <v>0</v>
          </cell>
          <cell r="L1145">
            <v>0</v>
          </cell>
          <cell r="M1145">
            <v>0</v>
          </cell>
          <cell r="N1145">
            <v>7235537.2000000002</v>
          </cell>
          <cell r="O1145">
            <v>-7235537.2000000002</v>
          </cell>
        </row>
        <row r="1146">
          <cell r="B1146" t="str">
            <v>713421</v>
          </cell>
          <cell r="C1146" t="str">
            <v>Tax on transfer of title of immovable property</v>
          </cell>
          <cell r="D1146" t="str">
            <v>D214C</v>
          </cell>
          <cell r="E1146">
            <v>11414</v>
          </cell>
          <cell r="F1146">
            <v>0</v>
          </cell>
          <cell r="G1146">
            <v>0</v>
          </cell>
          <cell r="H1146" t="str">
            <v>347,00</v>
          </cell>
          <cell r="I1146" t="str">
            <v>-347,00</v>
          </cell>
          <cell r="J1146">
            <v>0</v>
          </cell>
          <cell r="K1146">
            <v>0</v>
          </cell>
          <cell r="L1146">
            <v>0</v>
          </cell>
          <cell r="M1146">
            <v>0</v>
          </cell>
          <cell r="N1146" t="str">
            <v>347,00</v>
          </cell>
          <cell r="O1146">
            <v>-347</v>
          </cell>
        </row>
        <row r="1147">
          <cell r="B1147" t="str">
            <v>713423</v>
          </cell>
          <cell r="C1147" t="str">
            <v>Tax on transfer of title to property of second-hand motor vehicles and vessels</v>
          </cell>
          <cell r="F1147">
            <v>0</v>
          </cell>
          <cell r="G1147">
            <v>0</v>
          </cell>
          <cell r="H1147">
            <v>1936753.09</v>
          </cell>
          <cell r="I1147">
            <v>-1936753.09</v>
          </cell>
          <cell r="J1147">
            <v>0</v>
          </cell>
          <cell r="K1147">
            <v>0</v>
          </cell>
          <cell r="L1147">
            <v>0</v>
          </cell>
          <cell r="M1147">
            <v>0</v>
          </cell>
          <cell r="N1147">
            <v>1936753.09</v>
          </cell>
          <cell r="O1147">
            <v>-1936753.09</v>
          </cell>
        </row>
        <row r="1148">
          <cell r="B1148" t="str">
            <v>7141</v>
          </cell>
          <cell r="C1148" t="str">
            <v>Value added tax</v>
          </cell>
          <cell r="F1148">
            <v>0</v>
          </cell>
          <cell r="G1148">
            <v>0</v>
          </cell>
          <cell r="H1148">
            <v>416056211191.19</v>
          </cell>
          <cell r="I1148">
            <v>-416056211191.19</v>
          </cell>
          <cell r="J1148">
            <v>0</v>
          </cell>
          <cell r="K1148">
            <v>0</v>
          </cell>
          <cell r="L1148">
            <v>0</v>
          </cell>
          <cell r="M1148">
            <v>0</v>
          </cell>
          <cell r="N1148">
            <v>416056211191.19</v>
          </cell>
          <cell r="O1148">
            <v>-416056211191.19</v>
          </cell>
        </row>
        <row r="1149">
          <cell r="B1149" t="str">
            <v>714111</v>
          </cell>
          <cell r="C1149" t="str">
            <v>Tax on sales of tobacco products, alcoholicbeverages and coffee</v>
          </cell>
          <cell r="D1149" t="str">
            <v>D214I</v>
          </cell>
          <cell r="E1149">
            <v>11412</v>
          </cell>
          <cell r="F1149">
            <v>0</v>
          </cell>
          <cell r="G1149">
            <v>0</v>
          </cell>
          <cell r="H1149">
            <v>2644284.4</v>
          </cell>
          <cell r="I1149">
            <v>-2644284.4</v>
          </cell>
          <cell r="J1149">
            <v>0</v>
          </cell>
          <cell r="K1149">
            <v>0</v>
          </cell>
          <cell r="L1149">
            <v>0</v>
          </cell>
          <cell r="M1149">
            <v>0</v>
          </cell>
          <cell r="N1149">
            <v>2644284.4</v>
          </cell>
          <cell r="O1149">
            <v>-2644284.4</v>
          </cell>
        </row>
        <row r="1150">
          <cell r="B1150" t="str">
            <v>714112</v>
          </cell>
          <cell r="C1150" t="str">
            <v>VAT</v>
          </cell>
          <cell r="F1150">
            <v>0</v>
          </cell>
          <cell r="G1150">
            <v>0</v>
          </cell>
          <cell r="H1150">
            <v>97286472799.059998</v>
          </cell>
          <cell r="I1150">
            <v>-97286472799.059998</v>
          </cell>
          <cell r="J1150">
            <v>0</v>
          </cell>
          <cell r="K1150">
            <v>0</v>
          </cell>
          <cell r="L1150">
            <v>0</v>
          </cell>
          <cell r="M1150">
            <v>0</v>
          </cell>
          <cell r="N1150">
            <v>97286472799.059998</v>
          </cell>
          <cell r="O1150">
            <v>-97286472799.059998</v>
          </cell>
        </row>
        <row r="1151">
          <cell r="B1151" t="str">
            <v>714113</v>
          </cell>
          <cell r="C1151" t="str">
            <v>Import VAT</v>
          </cell>
          <cell r="D1151" t="str">
            <v>D211</v>
          </cell>
          <cell r="E1151">
            <v>11411</v>
          </cell>
          <cell r="F1151">
            <v>0</v>
          </cell>
          <cell r="G1151">
            <v>0</v>
          </cell>
          <cell r="H1151">
            <v>315923617235.04999</v>
          </cell>
          <cell r="I1151">
            <v>-315923617235.04999</v>
          </cell>
          <cell r="J1151">
            <v>0</v>
          </cell>
          <cell r="K1151">
            <v>0</v>
          </cell>
          <cell r="L1151">
            <v>0</v>
          </cell>
          <cell r="M1151">
            <v>0</v>
          </cell>
          <cell r="N1151">
            <v>315923617235.04999</v>
          </cell>
          <cell r="O1151">
            <v>-315923617235.04999</v>
          </cell>
        </row>
        <row r="1152">
          <cell r="B1152" t="str">
            <v>714114</v>
          </cell>
          <cell r="C1152" t="str">
            <v>VAT from Kosovo &amp; Metohija - now general VAT 714112</v>
          </cell>
          <cell r="F1152">
            <v>0</v>
          </cell>
          <cell r="G1152">
            <v>0</v>
          </cell>
          <cell r="H1152">
            <v>97471.9</v>
          </cell>
          <cell r="I1152">
            <v>-97471.9</v>
          </cell>
          <cell r="J1152">
            <v>0</v>
          </cell>
          <cell r="K1152">
            <v>0</v>
          </cell>
          <cell r="L1152">
            <v>0</v>
          </cell>
          <cell r="M1152">
            <v>0</v>
          </cell>
          <cell r="N1152">
            <v>97471.9</v>
          </cell>
          <cell r="O1152">
            <v>-97471.9</v>
          </cell>
        </row>
        <row r="1153">
          <cell r="B1153" t="str">
            <v>714121</v>
          </cell>
          <cell r="C1153" t="str">
            <v>Tax on sales of goods (general regime)</v>
          </cell>
          <cell r="D1153" t="str">
            <v>D214I</v>
          </cell>
          <cell r="E1153">
            <v>11412</v>
          </cell>
          <cell r="F1153">
            <v>0</v>
          </cell>
          <cell r="G1153">
            <v>0</v>
          </cell>
          <cell r="H1153">
            <v>67021335.850000001</v>
          </cell>
          <cell r="I1153">
            <v>-67021335.850000001</v>
          </cell>
          <cell r="J1153">
            <v>0</v>
          </cell>
          <cell r="K1153">
            <v>0</v>
          </cell>
          <cell r="L1153">
            <v>0</v>
          </cell>
          <cell r="M1153">
            <v>0</v>
          </cell>
          <cell r="N1153">
            <v>67021335.850000001</v>
          </cell>
          <cell r="O1153">
            <v>-67021335.850000001</v>
          </cell>
        </row>
        <row r="1154">
          <cell r="B1154" t="str">
            <v>714122</v>
          </cell>
          <cell r="C1154" t="str">
            <v>Tax on sales of medications for the special list</v>
          </cell>
          <cell r="F1154">
            <v>0</v>
          </cell>
          <cell r="G1154">
            <v>0</v>
          </cell>
          <cell r="H1154">
            <v>20334.22</v>
          </cell>
          <cell r="I1154">
            <v>-20334.22</v>
          </cell>
          <cell r="J1154">
            <v>0</v>
          </cell>
          <cell r="K1154">
            <v>0</v>
          </cell>
          <cell r="L1154">
            <v>0</v>
          </cell>
          <cell r="M1154">
            <v>0</v>
          </cell>
          <cell r="N1154">
            <v>20334.22</v>
          </cell>
          <cell r="O1154">
            <v>-20334.22</v>
          </cell>
        </row>
        <row r="1155">
          <cell r="B1155" t="str">
            <v>714123</v>
          </cell>
          <cell r="C1155" t="str">
            <v>Tax on sales of other medications, medicalsupplies, and prosthetics</v>
          </cell>
          <cell r="D1155" t="str">
            <v>D214I</v>
          </cell>
          <cell r="E1155">
            <v>11412</v>
          </cell>
          <cell r="F1155">
            <v>0</v>
          </cell>
          <cell r="G1155">
            <v>0</v>
          </cell>
          <cell r="H1155" t="str">
            <v>162727,48-</v>
          </cell>
          <cell r="I1155">
            <v>162727.48000000001</v>
          </cell>
          <cell r="J1155">
            <v>0</v>
          </cell>
          <cell r="K1155">
            <v>0</v>
          </cell>
          <cell r="L1155">
            <v>0</v>
          </cell>
          <cell r="M1155">
            <v>0</v>
          </cell>
          <cell r="N1155" t="str">
            <v>162727,48-</v>
          </cell>
          <cell r="O1155">
            <v>162727.48000000001</v>
          </cell>
        </row>
        <row r="1156">
          <cell r="B1156" t="str">
            <v>714124</v>
          </cell>
          <cell r="C1156" t="str">
            <v>Tax on sales of imported goods</v>
          </cell>
          <cell r="D1156" t="str">
            <v>D2122D</v>
          </cell>
          <cell r="E1156">
            <v>11412</v>
          </cell>
          <cell r="F1156">
            <v>0</v>
          </cell>
          <cell r="G1156">
            <v>0</v>
          </cell>
          <cell r="H1156">
            <v>385031.14</v>
          </cell>
          <cell r="I1156">
            <v>-385031.14</v>
          </cell>
          <cell r="J1156">
            <v>0</v>
          </cell>
          <cell r="K1156">
            <v>0</v>
          </cell>
          <cell r="L1156">
            <v>0</v>
          </cell>
          <cell r="M1156">
            <v>0</v>
          </cell>
          <cell r="N1156">
            <v>385031.14</v>
          </cell>
          <cell r="O1156">
            <v>-385031.14</v>
          </cell>
        </row>
        <row r="1157">
          <cell r="B1157" t="str">
            <v>714126</v>
          </cell>
          <cell r="C1157" t="str">
            <v>Charge for sale of protected animals and plantspecies</v>
          </cell>
          <cell r="F1157">
            <v>0</v>
          </cell>
          <cell r="G1157">
            <v>0</v>
          </cell>
          <cell r="H1157">
            <v>67710811.540000007</v>
          </cell>
          <cell r="I1157">
            <v>-67710811.540000007</v>
          </cell>
          <cell r="J1157">
            <v>0</v>
          </cell>
          <cell r="K1157">
            <v>0</v>
          </cell>
          <cell r="L1157">
            <v>0</v>
          </cell>
          <cell r="M1157">
            <v>0</v>
          </cell>
          <cell r="N1157">
            <v>67710811.540000007</v>
          </cell>
          <cell r="O1157">
            <v>-67710811.540000007</v>
          </cell>
        </row>
        <row r="1158">
          <cell r="B1158" t="str">
            <v>714127</v>
          </cell>
          <cell r="C1158" t="str">
            <v>Red Cross Serbia funds from sale of every ticket(cultural events, cinema, sports and competitions), funds from sold records and audio tapes, funds collected during the Week of the Red Cross and Anti-Tuberculosis Week</v>
          </cell>
          <cell r="D1158" t="str">
            <v>D759AR</v>
          </cell>
          <cell r="E1158">
            <v>143</v>
          </cell>
          <cell r="F1158">
            <v>0</v>
          </cell>
          <cell r="G1158">
            <v>0</v>
          </cell>
          <cell r="H1158">
            <v>8719801.9000000004</v>
          </cell>
          <cell r="I1158">
            <v>-8719801.9000000004</v>
          </cell>
          <cell r="J1158">
            <v>0</v>
          </cell>
          <cell r="K1158">
            <v>0</v>
          </cell>
          <cell r="L1158">
            <v>0</v>
          </cell>
          <cell r="M1158">
            <v>0</v>
          </cell>
          <cell r="N1158">
            <v>8719801.9000000004</v>
          </cell>
          <cell r="O1158">
            <v>-8719801.9000000004</v>
          </cell>
        </row>
        <row r="1159">
          <cell r="B1159" t="str">
            <v>714128</v>
          </cell>
          <cell r="C1159" t="str">
            <v>Serbia and Montenegro fees on sale price of goods in duty free shops</v>
          </cell>
          <cell r="F1159">
            <v>0</v>
          </cell>
          <cell r="G1159">
            <v>0</v>
          </cell>
          <cell r="H1159">
            <v>2918276.05</v>
          </cell>
          <cell r="I1159">
            <v>-2918276.05</v>
          </cell>
          <cell r="J1159">
            <v>0</v>
          </cell>
          <cell r="K1159">
            <v>0</v>
          </cell>
          <cell r="L1159">
            <v>0</v>
          </cell>
          <cell r="M1159">
            <v>0</v>
          </cell>
          <cell r="N1159">
            <v>2918276.05</v>
          </cell>
          <cell r="O1159">
            <v>-2918276.05</v>
          </cell>
        </row>
        <row r="1160">
          <cell r="B1160" t="str">
            <v>714129</v>
          </cell>
          <cell r="C1160" t="str">
            <v>Tax on sale of new motor vehicles</v>
          </cell>
          <cell r="D1160" t="str">
            <v>D2122D</v>
          </cell>
          <cell r="E1160">
            <v>11412</v>
          </cell>
          <cell r="F1160">
            <v>0</v>
          </cell>
          <cell r="G1160">
            <v>0</v>
          </cell>
          <cell r="H1160">
            <v>8147.91</v>
          </cell>
          <cell r="I1160">
            <v>-8147.91</v>
          </cell>
          <cell r="J1160">
            <v>0</v>
          </cell>
          <cell r="K1160">
            <v>0</v>
          </cell>
          <cell r="L1160">
            <v>0</v>
          </cell>
          <cell r="M1160">
            <v>0</v>
          </cell>
          <cell r="N1160">
            <v>8147.91</v>
          </cell>
          <cell r="O1160">
            <v>-8147.91</v>
          </cell>
        </row>
        <row r="1161">
          <cell r="B1161" t="str">
            <v>714131</v>
          </cell>
          <cell r="C1161" t="str">
            <v>Tax on turnover of wholesale services</v>
          </cell>
          <cell r="D1161" t="str">
            <v>D214I</v>
          </cell>
          <cell r="E1161">
            <v>11412</v>
          </cell>
          <cell r="F1161">
            <v>0</v>
          </cell>
          <cell r="G1161">
            <v>0</v>
          </cell>
          <cell r="H1161">
            <v>8775795.1600000001</v>
          </cell>
          <cell r="I1161">
            <v>-8775795.1600000001</v>
          </cell>
          <cell r="J1161">
            <v>0</v>
          </cell>
          <cell r="K1161">
            <v>0</v>
          </cell>
          <cell r="L1161">
            <v>0</v>
          </cell>
          <cell r="M1161">
            <v>0</v>
          </cell>
          <cell r="N1161">
            <v>8775795.1600000001</v>
          </cell>
          <cell r="O1161">
            <v>-8775795.1600000001</v>
          </cell>
        </row>
        <row r="1162">
          <cell r="B1162" t="str">
            <v>714132</v>
          </cell>
          <cell r="C1162" t="str">
            <v>Tax on turnover of utility services</v>
          </cell>
          <cell r="D1162" t="str">
            <v>D214I</v>
          </cell>
          <cell r="E1162">
            <v>11412</v>
          </cell>
          <cell r="F1162">
            <v>0</v>
          </cell>
          <cell r="G1162">
            <v>0</v>
          </cell>
          <cell r="H1162" t="str">
            <v>405,00</v>
          </cell>
          <cell r="I1162" t="str">
            <v>-405,00</v>
          </cell>
          <cell r="J1162">
            <v>0</v>
          </cell>
          <cell r="K1162">
            <v>0</v>
          </cell>
          <cell r="L1162">
            <v>0</v>
          </cell>
          <cell r="M1162">
            <v>0</v>
          </cell>
          <cell r="N1162" t="str">
            <v>405,00</v>
          </cell>
          <cell r="O1162">
            <v>-405</v>
          </cell>
        </row>
        <row r="1163">
          <cell r="B1163" t="str">
            <v>714133</v>
          </cell>
          <cell r="C1163" t="str">
            <v>Tax on turnover of financial services (interests for loans and borrowings, banking and other services, payment operations services, stock market services, and insurance and reinsurance services)</v>
          </cell>
          <cell r="F1163">
            <v>0</v>
          </cell>
          <cell r="G1163">
            <v>0</v>
          </cell>
          <cell r="H1163">
            <v>4030440.93</v>
          </cell>
          <cell r="I1163">
            <v>-4030440.93</v>
          </cell>
          <cell r="J1163">
            <v>0</v>
          </cell>
          <cell r="K1163">
            <v>0</v>
          </cell>
          <cell r="L1163">
            <v>0</v>
          </cell>
          <cell r="M1163">
            <v>0</v>
          </cell>
          <cell r="N1163">
            <v>4030440.93</v>
          </cell>
          <cell r="O1163">
            <v>-4030440.93</v>
          </cell>
        </row>
        <row r="1164">
          <cell r="B1164" t="str">
            <v>714134</v>
          </cell>
          <cell r="C1164" t="str">
            <v>Tax on turnover of hotel, restaurant and touristservices</v>
          </cell>
          <cell r="D1164" t="str">
            <v>D214I</v>
          </cell>
          <cell r="E1164">
            <v>11412</v>
          </cell>
          <cell r="F1164">
            <v>0</v>
          </cell>
          <cell r="G1164">
            <v>0</v>
          </cell>
          <cell r="H1164">
            <v>527437.1</v>
          </cell>
          <cell r="I1164">
            <v>-527437.1</v>
          </cell>
          <cell r="J1164">
            <v>0</v>
          </cell>
          <cell r="K1164">
            <v>0</v>
          </cell>
          <cell r="L1164">
            <v>0</v>
          </cell>
          <cell r="M1164">
            <v>0</v>
          </cell>
          <cell r="N1164">
            <v>527437.1</v>
          </cell>
          <cell r="O1164">
            <v>-527437.1</v>
          </cell>
        </row>
        <row r="1165">
          <cell r="B1165" t="str">
            <v>714135</v>
          </cell>
          <cell r="C1165" t="str">
            <v>Tax on turnover of services of organizing showsand concerts</v>
          </cell>
          <cell r="D1165" t="str">
            <v>D214I</v>
          </cell>
          <cell r="E1165">
            <v>11412</v>
          </cell>
          <cell r="F1165">
            <v>0</v>
          </cell>
          <cell r="G1165">
            <v>0</v>
          </cell>
          <cell r="H1165">
            <v>3017.68</v>
          </cell>
          <cell r="I1165">
            <v>-3017.68</v>
          </cell>
          <cell r="J1165">
            <v>0</v>
          </cell>
          <cell r="K1165">
            <v>0</v>
          </cell>
          <cell r="L1165">
            <v>0</v>
          </cell>
          <cell r="M1165">
            <v>0</v>
          </cell>
          <cell r="N1165">
            <v>3017.68</v>
          </cell>
          <cell r="O1165">
            <v>-3017.68</v>
          </cell>
        </row>
        <row r="1166">
          <cell r="B1166" t="str">
            <v>714136</v>
          </cell>
          <cell r="C1166" t="str">
            <v>Tax on turnover of services of organizing games ofchance</v>
          </cell>
          <cell r="F1166">
            <v>0</v>
          </cell>
          <cell r="G1166">
            <v>0</v>
          </cell>
          <cell r="H1166">
            <v>1573.22</v>
          </cell>
          <cell r="I1166">
            <v>-1573.22</v>
          </cell>
          <cell r="J1166">
            <v>0</v>
          </cell>
          <cell r="K1166">
            <v>0</v>
          </cell>
          <cell r="L1166">
            <v>0</v>
          </cell>
          <cell r="M1166">
            <v>0</v>
          </cell>
          <cell r="N1166">
            <v>1573.22</v>
          </cell>
          <cell r="O1166">
            <v>-1573.22</v>
          </cell>
        </row>
        <row r="1167">
          <cell r="B1167" t="str">
            <v>714137</v>
          </cell>
          <cell r="C1167" t="str">
            <v>Tax on turnover of services of organizing games of chance on the slot-machines, paid in lump amount</v>
          </cell>
          <cell r="D1167" t="str">
            <v>D214I</v>
          </cell>
          <cell r="E1167">
            <v>11412</v>
          </cell>
          <cell r="F1167">
            <v>0</v>
          </cell>
          <cell r="G1167">
            <v>0</v>
          </cell>
          <cell r="H1167">
            <v>4604.26</v>
          </cell>
          <cell r="I1167">
            <v>-4604.26</v>
          </cell>
          <cell r="J1167">
            <v>0</v>
          </cell>
          <cell r="K1167">
            <v>0</v>
          </cell>
          <cell r="L1167">
            <v>0</v>
          </cell>
          <cell r="M1167">
            <v>0</v>
          </cell>
          <cell r="N1167">
            <v>4604.26</v>
          </cell>
          <cell r="O1167">
            <v>-4604.26</v>
          </cell>
        </row>
        <row r="1168">
          <cell r="B1168" t="str">
            <v>714138</v>
          </cell>
          <cell r="C1168" t="str">
            <v>Tax on turnover of services in annual lump amount</v>
          </cell>
          <cell r="D1168" t="str">
            <v>D214I</v>
          </cell>
          <cell r="E1168">
            <v>11412</v>
          </cell>
          <cell r="F1168">
            <v>0</v>
          </cell>
          <cell r="G1168">
            <v>0</v>
          </cell>
          <cell r="H1168">
            <v>3392627.79</v>
          </cell>
          <cell r="I1168">
            <v>-3392627.79</v>
          </cell>
          <cell r="J1168">
            <v>0</v>
          </cell>
          <cell r="K1168">
            <v>0</v>
          </cell>
          <cell r="L1168">
            <v>0</v>
          </cell>
          <cell r="M1168">
            <v>0</v>
          </cell>
          <cell r="N1168">
            <v>3392627.79</v>
          </cell>
          <cell r="O1168">
            <v>-3392627.79</v>
          </cell>
        </row>
        <row r="1169">
          <cell r="B1169" t="str">
            <v>714139</v>
          </cell>
          <cell r="C1169" t="str">
            <v>Tax on turnover of other services</v>
          </cell>
          <cell r="D1169" t="str">
            <v>D214I</v>
          </cell>
          <cell r="E1169">
            <v>11412</v>
          </cell>
          <cell r="F1169">
            <v>0</v>
          </cell>
          <cell r="G1169">
            <v>0</v>
          </cell>
          <cell r="H1169">
            <v>21434080.460000001</v>
          </cell>
          <cell r="I1169">
            <v>-21434080.460000001</v>
          </cell>
          <cell r="J1169">
            <v>0</v>
          </cell>
          <cell r="K1169">
            <v>0</v>
          </cell>
          <cell r="L1169">
            <v>0</v>
          </cell>
          <cell r="M1169">
            <v>0</v>
          </cell>
          <cell r="N1169">
            <v>21434080.460000001</v>
          </cell>
          <cell r="O1169">
            <v>-21434080.460000001</v>
          </cell>
        </row>
        <row r="1170">
          <cell r="B1170" t="str">
            <v>714141</v>
          </cell>
          <cell r="C1170" t="str">
            <v>Tax on premiums for nonlife insurance</v>
          </cell>
          <cell r="D1170" t="str">
            <v>D214G</v>
          </cell>
          <cell r="E1170">
            <v>1144</v>
          </cell>
          <cell r="F1170">
            <v>0</v>
          </cell>
          <cell r="G1170">
            <v>0</v>
          </cell>
          <cell r="H1170">
            <v>2658588408.0500002</v>
          </cell>
          <cell r="I1170">
            <v>-2658588408.0500002</v>
          </cell>
          <cell r="J1170">
            <v>0</v>
          </cell>
          <cell r="K1170">
            <v>0</v>
          </cell>
          <cell r="L1170">
            <v>0</v>
          </cell>
          <cell r="M1170">
            <v>0</v>
          </cell>
          <cell r="N1170">
            <v>2658588408.0500002</v>
          </cell>
          <cell r="O1170">
            <v>-2658588408.0500002</v>
          </cell>
        </row>
        <row r="1171">
          <cell r="B1171" t="str">
            <v>7144</v>
          </cell>
          <cell r="C1171" t="str">
            <v>Utility fees for organizing musical programs inrestaurants, bar, etc.</v>
          </cell>
          <cell r="F1171">
            <v>0</v>
          </cell>
          <cell r="G1171">
            <v>0</v>
          </cell>
          <cell r="H1171">
            <v>5830106.1299999999</v>
          </cell>
          <cell r="I1171">
            <v>-5830106.1299999999</v>
          </cell>
          <cell r="J1171">
            <v>0</v>
          </cell>
          <cell r="K1171">
            <v>0</v>
          </cell>
          <cell r="L1171">
            <v>0</v>
          </cell>
          <cell r="M1171">
            <v>0</v>
          </cell>
          <cell r="N1171">
            <v>5830106.1299999999</v>
          </cell>
          <cell r="O1171">
            <v>-5830106.1299999999</v>
          </cell>
        </row>
        <row r="1172">
          <cell r="B1172" t="str">
            <v>714442</v>
          </cell>
          <cell r="C1172">
            <v>0</v>
          </cell>
          <cell r="F1172">
            <v>0</v>
          </cell>
          <cell r="G1172">
            <v>0</v>
          </cell>
          <cell r="H1172">
            <v>797447.33</v>
          </cell>
          <cell r="I1172">
            <v>-797447.33</v>
          </cell>
          <cell r="J1172">
            <v>0</v>
          </cell>
          <cell r="K1172">
            <v>0</v>
          </cell>
          <cell r="L1172">
            <v>0</v>
          </cell>
          <cell r="M1172">
            <v>0</v>
          </cell>
          <cell r="N1172">
            <v>797447.33</v>
          </cell>
          <cell r="O1172">
            <v>-797447.33</v>
          </cell>
        </row>
        <row r="1173">
          <cell r="B1173" t="str">
            <v>714445</v>
          </cell>
          <cell r="C1173">
            <v>0</v>
          </cell>
          <cell r="D1173" t="str">
            <v>D29E</v>
          </cell>
          <cell r="E1173">
            <v>11452</v>
          </cell>
          <cell r="F1173">
            <v>0</v>
          </cell>
          <cell r="G1173">
            <v>0</v>
          </cell>
          <cell r="H1173" t="str">
            <v>960,06</v>
          </cell>
          <cell r="I1173" t="str">
            <v>-960,06</v>
          </cell>
          <cell r="J1173">
            <v>0</v>
          </cell>
          <cell r="K1173">
            <v>0</v>
          </cell>
          <cell r="L1173">
            <v>0</v>
          </cell>
          <cell r="M1173">
            <v>0</v>
          </cell>
          <cell r="N1173" t="str">
            <v>960,06</v>
          </cell>
          <cell r="O1173">
            <v>-960.06</v>
          </cell>
        </row>
        <row r="1174">
          <cell r="B1174" t="str">
            <v>714448</v>
          </cell>
          <cell r="C1174">
            <v>0</v>
          </cell>
          <cell r="D1174" t="str">
            <v>D214G</v>
          </cell>
          <cell r="E1174">
            <v>1144</v>
          </cell>
          <cell r="F1174">
            <v>0</v>
          </cell>
          <cell r="G1174">
            <v>0</v>
          </cell>
          <cell r="H1174">
            <v>5031698.74</v>
          </cell>
          <cell r="I1174">
            <v>-5031698.74</v>
          </cell>
          <cell r="J1174">
            <v>0</v>
          </cell>
          <cell r="K1174">
            <v>0</v>
          </cell>
          <cell r="L1174">
            <v>0</v>
          </cell>
          <cell r="M1174">
            <v>0</v>
          </cell>
          <cell r="N1174">
            <v>5031698.74</v>
          </cell>
          <cell r="O1174">
            <v>-5031698.74</v>
          </cell>
        </row>
        <row r="1175">
          <cell r="B1175" t="str">
            <v>7145</v>
          </cell>
          <cell r="C1175" t="str">
            <v>Tax on  motor vehicles</v>
          </cell>
          <cell r="F1175">
            <v>0</v>
          </cell>
          <cell r="G1175">
            <v>0</v>
          </cell>
          <cell r="H1175">
            <v>20130601695.549999</v>
          </cell>
          <cell r="I1175">
            <v>-20130601695.549999</v>
          </cell>
          <cell r="J1175">
            <v>0</v>
          </cell>
          <cell r="K1175">
            <v>0</v>
          </cell>
          <cell r="L1175">
            <v>0</v>
          </cell>
          <cell r="M1175">
            <v>0</v>
          </cell>
          <cell r="N1175">
            <v>20130601695.549999</v>
          </cell>
          <cell r="O1175">
            <v>-20130601695.549999</v>
          </cell>
        </row>
        <row r="1176">
          <cell r="B1176" t="str">
            <v>714511</v>
          </cell>
          <cell r="C1176" t="str">
            <v>Tax on use of motor vehicles</v>
          </cell>
          <cell r="D1176" t="str">
            <v>D29B</v>
          </cell>
          <cell r="E1176">
            <v>11452</v>
          </cell>
          <cell r="F1176">
            <v>0</v>
          </cell>
          <cell r="G1176">
            <v>0</v>
          </cell>
          <cell r="H1176">
            <v>8505682209.7600002</v>
          </cell>
          <cell r="I1176">
            <v>-8505682209.7600002</v>
          </cell>
          <cell r="J1176">
            <v>0</v>
          </cell>
          <cell r="K1176">
            <v>0</v>
          </cell>
          <cell r="L1176">
            <v>0</v>
          </cell>
          <cell r="M1176">
            <v>0</v>
          </cell>
          <cell r="N1176">
            <v>8505682209.7600002</v>
          </cell>
          <cell r="O1176">
            <v>-8505682209.7600002</v>
          </cell>
        </row>
        <row r="1177">
          <cell r="B1177" t="str">
            <v>714513</v>
          </cell>
          <cell r="C1177" t="str">
            <v>Utility fee for possession of road motor vehicles and trailers</v>
          </cell>
          <cell r="D1177" t="str">
            <v>D29B</v>
          </cell>
          <cell r="E1177">
            <v>11452</v>
          </cell>
          <cell r="F1177">
            <v>0</v>
          </cell>
          <cell r="G1177">
            <v>0</v>
          </cell>
          <cell r="H1177">
            <v>422216</v>
          </cell>
          <cell r="I1177">
            <v>-422216</v>
          </cell>
          <cell r="J1177">
            <v>0</v>
          </cell>
          <cell r="K1177">
            <v>0</v>
          </cell>
          <cell r="L1177">
            <v>0</v>
          </cell>
          <cell r="M1177">
            <v>0</v>
          </cell>
          <cell r="N1177">
            <v>422216</v>
          </cell>
          <cell r="O1177">
            <v>-422216</v>
          </cell>
        </row>
        <row r="1178">
          <cell r="B1178" t="str">
            <v>714521</v>
          </cell>
          <cell r="C1178" t="str">
            <v>Tax on use of mobile phone</v>
          </cell>
          <cell r="D1178" t="str">
            <v>D214H</v>
          </cell>
          <cell r="E1178">
            <v>1144</v>
          </cell>
          <cell r="F1178">
            <v>0</v>
          </cell>
          <cell r="G1178">
            <v>0</v>
          </cell>
          <cell r="H1178">
            <v>497025</v>
          </cell>
          <cell r="I1178">
            <v>-497025</v>
          </cell>
          <cell r="J1178">
            <v>0</v>
          </cell>
          <cell r="K1178">
            <v>0</v>
          </cell>
          <cell r="L1178">
            <v>0</v>
          </cell>
          <cell r="M1178">
            <v>0</v>
          </cell>
          <cell r="N1178">
            <v>497025</v>
          </cell>
          <cell r="O1178">
            <v>-497025</v>
          </cell>
        </row>
        <row r="1179">
          <cell r="B1179" t="str">
            <v>714522</v>
          </cell>
          <cell r="C1179" t="str">
            <v>Tax on use of boats, vessels and yachts</v>
          </cell>
          <cell r="D1179" t="str">
            <v>D29B</v>
          </cell>
          <cell r="E1179">
            <v>11452</v>
          </cell>
          <cell r="F1179">
            <v>0</v>
          </cell>
          <cell r="G1179">
            <v>0</v>
          </cell>
          <cell r="H1179">
            <v>47568062.880000003</v>
          </cell>
          <cell r="I1179">
            <v>-47568062.880000003</v>
          </cell>
          <cell r="J1179">
            <v>0</v>
          </cell>
          <cell r="K1179">
            <v>0</v>
          </cell>
          <cell r="L1179">
            <v>0</v>
          </cell>
          <cell r="M1179">
            <v>0</v>
          </cell>
          <cell r="N1179">
            <v>47568062.880000003</v>
          </cell>
          <cell r="O1179">
            <v>-47568062.880000003</v>
          </cell>
        </row>
        <row r="1180">
          <cell r="B1180" t="str">
            <v>714523</v>
          </cell>
          <cell r="C1180" t="str">
            <v>Tax on use of aircrafts and gliders</v>
          </cell>
          <cell r="D1180" t="str">
            <v>D29B</v>
          </cell>
          <cell r="E1180">
            <v>11452</v>
          </cell>
          <cell r="F1180">
            <v>0</v>
          </cell>
          <cell r="G1180">
            <v>0</v>
          </cell>
          <cell r="H1180">
            <v>3046345</v>
          </cell>
          <cell r="I1180">
            <v>-3046345</v>
          </cell>
          <cell r="J1180">
            <v>0</v>
          </cell>
          <cell r="K1180">
            <v>0</v>
          </cell>
          <cell r="L1180">
            <v>0</v>
          </cell>
          <cell r="M1180">
            <v>0</v>
          </cell>
          <cell r="N1180">
            <v>3046345</v>
          </cell>
          <cell r="O1180">
            <v>-3046345</v>
          </cell>
        </row>
        <row r="1181">
          <cell r="B1181" t="str">
            <v>714524</v>
          </cell>
          <cell r="C1181" t="str">
            <v>Tax on registered weapons</v>
          </cell>
          <cell r="D1181" t="str">
            <v>D29B</v>
          </cell>
          <cell r="E1181">
            <v>11452</v>
          </cell>
          <cell r="F1181">
            <v>0</v>
          </cell>
          <cell r="G1181">
            <v>0</v>
          </cell>
          <cell r="H1181">
            <v>1210573354.04</v>
          </cell>
          <cell r="I1181">
            <v>-1210573354.04</v>
          </cell>
          <cell r="J1181">
            <v>0</v>
          </cell>
          <cell r="K1181">
            <v>0</v>
          </cell>
          <cell r="L1181">
            <v>0</v>
          </cell>
          <cell r="M1181">
            <v>0</v>
          </cell>
          <cell r="N1181">
            <v>1210573354.04</v>
          </cell>
          <cell r="O1181">
            <v>-1210573354.04</v>
          </cell>
        </row>
        <row r="1182">
          <cell r="B1182" t="str">
            <v>714533</v>
          </cell>
          <cell r="C1182" t="str">
            <v>Tax for road suveillance based on motor vehicle insurance premiums</v>
          </cell>
          <cell r="D1182" t="str">
            <v>D214G</v>
          </cell>
          <cell r="E1182">
            <v>1144</v>
          </cell>
          <cell r="F1182">
            <v>0</v>
          </cell>
          <cell r="G1182">
            <v>0</v>
          </cell>
          <cell r="H1182">
            <v>4010619.74</v>
          </cell>
          <cell r="I1182">
            <v>-4010619.74</v>
          </cell>
          <cell r="J1182">
            <v>0</v>
          </cell>
          <cell r="K1182">
            <v>0</v>
          </cell>
          <cell r="L1182">
            <v>0</v>
          </cell>
          <cell r="M1182">
            <v>0</v>
          </cell>
          <cell r="N1182">
            <v>4010619.74</v>
          </cell>
          <cell r="O1182">
            <v>-4010619.74</v>
          </cell>
        </row>
        <row r="1183">
          <cell r="B1183" t="str">
            <v>714541</v>
          </cell>
          <cell r="C1183" t="str">
            <v>Charge for use of waters</v>
          </cell>
          <cell r="D1183" t="str">
            <v>D29F</v>
          </cell>
          <cell r="E1183">
            <v>11452</v>
          </cell>
          <cell r="F1183">
            <v>0</v>
          </cell>
          <cell r="G1183">
            <v>0</v>
          </cell>
          <cell r="H1183">
            <v>94532.25</v>
          </cell>
          <cell r="I1183">
            <v>-94532.25</v>
          </cell>
          <cell r="J1183">
            <v>0</v>
          </cell>
          <cell r="K1183">
            <v>0</v>
          </cell>
          <cell r="L1183">
            <v>0</v>
          </cell>
          <cell r="M1183">
            <v>0</v>
          </cell>
          <cell r="N1183">
            <v>94532.25</v>
          </cell>
          <cell r="O1183">
            <v>-94532.25</v>
          </cell>
        </row>
        <row r="1184">
          <cell r="B1184" t="str">
            <v>714542</v>
          </cell>
          <cell r="C1184" t="str">
            <v>Charge for protection of waters</v>
          </cell>
          <cell r="D1184" t="str">
            <v>D29F</v>
          </cell>
          <cell r="E1184">
            <v>11452</v>
          </cell>
          <cell r="F1184">
            <v>0</v>
          </cell>
          <cell r="G1184">
            <v>0</v>
          </cell>
          <cell r="H1184">
            <v>204292.08</v>
          </cell>
          <cell r="I1184">
            <v>-204292.08</v>
          </cell>
          <cell r="J1184">
            <v>0</v>
          </cell>
          <cell r="K1184">
            <v>0</v>
          </cell>
          <cell r="L1184">
            <v>0</v>
          </cell>
          <cell r="M1184">
            <v>0</v>
          </cell>
          <cell r="N1184">
            <v>204292.08</v>
          </cell>
          <cell r="O1184">
            <v>-204292.08</v>
          </cell>
        </row>
        <row r="1185">
          <cell r="B1185" t="str">
            <v>714543</v>
          </cell>
          <cell r="C1185" t="str">
            <v>Charge for change of purpose of agricultural land</v>
          </cell>
          <cell r="D1185" t="str">
            <v>D91B</v>
          </cell>
          <cell r="E1185">
            <v>1135</v>
          </cell>
          <cell r="F1185">
            <v>0</v>
          </cell>
          <cell r="G1185">
            <v>0</v>
          </cell>
          <cell r="H1185">
            <v>90575660.769999996</v>
          </cell>
          <cell r="I1185">
            <v>-90575660.769999996</v>
          </cell>
          <cell r="J1185">
            <v>0</v>
          </cell>
          <cell r="K1185">
            <v>0</v>
          </cell>
          <cell r="L1185">
            <v>0</v>
          </cell>
          <cell r="M1185">
            <v>0</v>
          </cell>
          <cell r="N1185">
            <v>90575660.769999996</v>
          </cell>
          <cell r="O1185">
            <v>-90575660.769999996</v>
          </cell>
        </row>
        <row r="1186">
          <cell r="B1186" t="str">
            <v>714544</v>
          </cell>
          <cell r="C1186" t="str">
            <v>Charge for investments in the amount of 1% ofestimated value of the amount of the facility</v>
          </cell>
          <cell r="D1186" t="str">
            <v>D214C</v>
          </cell>
          <cell r="E1186">
            <v>11414</v>
          </cell>
          <cell r="F1186">
            <v>0</v>
          </cell>
          <cell r="G1186">
            <v>0</v>
          </cell>
          <cell r="H1186">
            <v>6366417360</v>
          </cell>
          <cell r="I1186">
            <v>-6366417360</v>
          </cell>
          <cell r="J1186">
            <v>0</v>
          </cell>
          <cell r="K1186">
            <v>0</v>
          </cell>
          <cell r="L1186">
            <v>0</v>
          </cell>
          <cell r="M1186">
            <v>0</v>
          </cell>
          <cell r="N1186">
            <v>6366417360</v>
          </cell>
          <cell r="O1186">
            <v>-6366417360</v>
          </cell>
        </row>
        <row r="1187">
          <cell r="B1187" t="str">
            <v>714545</v>
          </cell>
          <cell r="C1187" t="str">
            <v>Charge for pollution of natural riches</v>
          </cell>
          <cell r="D1187" t="str">
            <v>D29B</v>
          </cell>
          <cell r="E1187">
            <v>11452</v>
          </cell>
          <cell r="F1187">
            <v>0</v>
          </cell>
          <cell r="G1187">
            <v>0</v>
          </cell>
          <cell r="H1187">
            <v>2033364192.6300001</v>
          </cell>
          <cell r="I1187">
            <v>-2033364192.6300001</v>
          </cell>
          <cell r="J1187">
            <v>0</v>
          </cell>
          <cell r="K1187">
            <v>0</v>
          </cell>
          <cell r="L1187">
            <v>0</v>
          </cell>
          <cell r="M1187">
            <v>0</v>
          </cell>
          <cell r="N1187">
            <v>2033364192.6300001</v>
          </cell>
          <cell r="O1187">
            <v>-2033364192.6300001</v>
          </cell>
        </row>
        <row r="1188">
          <cell r="B1188" t="str">
            <v>714546</v>
          </cell>
          <cell r="C1188" t="str">
            <v>Charge for use of fishing areas</v>
          </cell>
          <cell r="D1188" t="str">
            <v>D45R</v>
          </cell>
          <cell r="E1188">
            <v>1415</v>
          </cell>
          <cell r="F1188">
            <v>0</v>
          </cell>
          <cell r="G1188">
            <v>0</v>
          </cell>
          <cell r="H1188">
            <v>27829845.149999999</v>
          </cell>
          <cell r="I1188">
            <v>-27829845.149999999</v>
          </cell>
          <cell r="J1188">
            <v>0</v>
          </cell>
          <cell r="K1188">
            <v>0</v>
          </cell>
          <cell r="L1188">
            <v>0</v>
          </cell>
          <cell r="M1188">
            <v>0</v>
          </cell>
          <cell r="N1188">
            <v>27829845.149999999</v>
          </cell>
          <cell r="O1188">
            <v>-27829845.149999999</v>
          </cell>
        </row>
        <row r="1189">
          <cell r="B1189" t="str">
            <v>714547</v>
          </cell>
          <cell r="C1189" t="str">
            <v>Pollution fee - based on volume</v>
          </cell>
          <cell r="D1189" t="str">
            <v>D29F</v>
          </cell>
          <cell r="E1189">
            <v>11452</v>
          </cell>
          <cell r="F1189">
            <v>0</v>
          </cell>
          <cell r="G1189">
            <v>0</v>
          </cell>
          <cell r="H1189">
            <v>1312002</v>
          </cell>
          <cell r="I1189">
            <v>-1312002</v>
          </cell>
          <cell r="J1189">
            <v>0</v>
          </cell>
          <cell r="K1189">
            <v>0</v>
          </cell>
          <cell r="L1189">
            <v>0</v>
          </cell>
          <cell r="M1189">
            <v>0</v>
          </cell>
          <cell r="N1189">
            <v>1312002</v>
          </cell>
          <cell r="O1189">
            <v>-1312002</v>
          </cell>
        </row>
        <row r="1190">
          <cell r="B1190" t="str">
            <v>714548</v>
          </cell>
          <cell r="C1190" t="str">
            <v>Ozone and plastic bag fee - based on volume</v>
          </cell>
          <cell r="D1190" t="str">
            <v>D29F</v>
          </cell>
          <cell r="E1190">
            <v>11452</v>
          </cell>
          <cell r="F1190">
            <v>0</v>
          </cell>
          <cell r="G1190">
            <v>0</v>
          </cell>
          <cell r="H1190">
            <v>8849047.1400000006</v>
          </cell>
          <cell r="I1190">
            <v>-8849047.1400000006</v>
          </cell>
          <cell r="J1190">
            <v>0</v>
          </cell>
          <cell r="K1190">
            <v>0</v>
          </cell>
          <cell r="L1190">
            <v>0</v>
          </cell>
          <cell r="M1190">
            <v>0</v>
          </cell>
          <cell r="N1190">
            <v>8849047.1400000006</v>
          </cell>
          <cell r="O1190">
            <v>-8849047.1400000006</v>
          </cell>
        </row>
        <row r="1191">
          <cell r="B1191" t="str">
            <v>714549</v>
          </cell>
          <cell r="C1191" t="str">
            <v>Emmission fee - based on volume</v>
          </cell>
          <cell r="D1191" t="str">
            <v>D29F</v>
          </cell>
          <cell r="E1191">
            <v>11452</v>
          </cell>
          <cell r="F1191">
            <v>0</v>
          </cell>
          <cell r="G1191">
            <v>0</v>
          </cell>
          <cell r="H1191">
            <v>1830147157.1099999</v>
          </cell>
          <cell r="I1191">
            <v>-1830147157.1099999</v>
          </cell>
          <cell r="J1191">
            <v>0</v>
          </cell>
          <cell r="K1191">
            <v>0</v>
          </cell>
          <cell r="L1191">
            <v>0</v>
          </cell>
          <cell r="M1191">
            <v>0</v>
          </cell>
          <cell r="N1191">
            <v>1830147157.1099999</v>
          </cell>
          <cell r="O1191">
            <v>-1830147157.1099999</v>
          </cell>
        </row>
        <row r="1192">
          <cell r="B1192" t="str">
            <v>714562</v>
          </cell>
          <cell r="C1192" t="str">
            <v>Special charge for protection and improvement ofenvironment</v>
          </cell>
          <cell r="D1192" t="str">
            <v>D29B</v>
          </cell>
          <cell r="E1192">
            <v>11452</v>
          </cell>
          <cell r="F1192">
            <v>0</v>
          </cell>
          <cell r="G1192">
            <v>0</v>
          </cell>
          <cell r="H1192">
            <v>7774</v>
          </cell>
          <cell r="I1192">
            <v>-7774</v>
          </cell>
          <cell r="J1192">
            <v>0</v>
          </cell>
          <cell r="K1192">
            <v>0</v>
          </cell>
          <cell r="L1192">
            <v>0</v>
          </cell>
          <cell r="M1192">
            <v>0</v>
          </cell>
          <cell r="N1192">
            <v>7774</v>
          </cell>
          <cell r="O1192">
            <v>-7774</v>
          </cell>
        </row>
        <row r="1193">
          <cell r="B1193" t="str">
            <v>7151</v>
          </cell>
          <cell r="C1193" t="str">
            <v>Customs fees</v>
          </cell>
          <cell r="F1193">
            <v>0</v>
          </cell>
          <cell r="G1193">
            <v>0</v>
          </cell>
          <cell r="H1193">
            <v>33320877858.25</v>
          </cell>
          <cell r="I1193">
            <v>-33320877858.25</v>
          </cell>
          <cell r="J1193">
            <v>0</v>
          </cell>
          <cell r="K1193">
            <v>0</v>
          </cell>
          <cell r="L1193">
            <v>0</v>
          </cell>
          <cell r="M1193">
            <v>0</v>
          </cell>
          <cell r="N1193">
            <v>33320877858.25</v>
          </cell>
          <cell r="O1193">
            <v>-33320877858.25</v>
          </cell>
        </row>
        <row r="1194">
          <cell r="B1194" t="str">
            <v>715111</v>
          </cell>
          <cell r="C1194" t="str">
            <v>Customs fees</v>
          </cell>
          <cell r="D1194" t="str">
            <v>D2121</v>
          </cell>
          <cell r="E1194">
            <v>1151</v>
          </cell>
          <cell r="F1194">
            <v>0</v>
          </cell>
          <cell r="G1194">
            <v>0</v>
          </cell>
          <cell r="H1194">
            <v>940</v>
          </cell>
          <cell r="I1194">
            <v>-940</v>
          </cell>
          <cell r="J1194">
            <v>0</v>
          </cell>
          <cell r="K1194">
            <v>0</v>
          </cell>
          <cell r="L1194">
            <v>0</v>
          </cell>
          <cell r="M1194">
            <v>0</v>
          </cell>
          <cell r="N1194">
            <v>940</v>
          </cell>
          <cell r="O1194">
            <v>-940</v>
          </cell>
        </row>
        <row r="1195">
          <cell r="B1195" t="str">
            <v>715121</v>
          </cell>
          <cell r="C1195" t="str">
            <v>Customs</v>
          </cell>
          <cell r="D1195" t="str">
            <v>D2121</v>
          </cell>
          <cell r="E1195">
            <v>1151</v>
          </cell>
          <cell r="F1195">
            <v>0</v>
          </cell>
          <cell r="G1195">
            <v>0</v>
          </cell>
          <cell r="H1195">
            <v>32487452924.880001</v>
          </cell>
          <cell r="I1195">
            <v>-32487452924.880001</v>
          </cell>
          <cell r="J1195">
            <v>0</v>
          </cell>
          <cell r="K1195">
            <v>0</v>
          </cell>
          <cell r="L1195">
            <v>0</v>
          </cell>
          <cell r="M1195">
            <v>0</v>
          </cell>
          <cell r="N1195">
            <v>32487452924.880001</v>
          </cell>
          <cell r="O1195">
            <v>-32487452924.880001</v>
          </cell>
        </row>
        <row r="1196">
          <cell r="B1196" t="str">
            <v>715191</v>
          </cell>
          <cell r="C1196" t="str">
            <v>Special duty on import of agricultural and foodproducts</v>
          </cell>
          <cell r="D1196" t="str">
            <v>D2122A</v>
          </cell>
          <cell r="E1196">
            <v>1151</v>
          </cell>
          <cell r="F1196">
            <v>0</v>
          </cell>
          <cell r="G1196">
            <v>0</v>
          </cell>
          <cell r="H1196">
            <v>833402461.26999998</v>
          </cell>
          <cell r="I1196">
            <v>-833402461.26999998</v>
          </cell>
          <cell r="J1196">
            <v>0</v>
          </cell>
          <cell r="K1196">
            <v>0</v>
          </cell>
          <cell r="L1196">
            <v>0</v>
          </cell>
          <cell r="M1196">
            <v>0</v>
          </cell>
          <cell r="N1196">
            <v>833402461.26999998</v>
          </cell>
          <cell r="O1196">
            <v>-833402461.26999998</v>
          </cell>
        </row>
        <row r="1197">
          <cell r="B1197" t="str">
            <v>715192</v>
          </cell>
          <cell r="C1197" t="str">
            <v>Duty for evidention of customs records</v>
          </cell>
          <cell r="D1197" t="str">
            <v>D2121</v>
          </cell>
          <cell r="E1197">
            <v>1151</v>
          </cell>
          <cell r="F1197">
            <v>0</v>
          </cell>
          <cell r="G1197">
            <v>0</v>
          </cell>
          <cell r="H1197">
            <v>21532.1</v>
          </cell>
          <cell r="I1197">
            <v>-21532.1</v>
          </cell>
          <cell r="J1197">
            <v>0</v>
          </cell>
          <cell r="K1197">
            <v>0</v>
          </cell>
          <cell r="L1197">
            <v>0</v>
          </cell>
          <cell r="M1197">
            <v>0</v>
          </cell>
          <cell r="N1197">
            <v>21532.1</v>
          </cell>
          <cell r="O1197">
            <v>-21532.1</v>
          </cell>
        </row>
        <row r="1198">
          <cell r="B1198" t="str">
            <v>7162</v>
          </cell>
          <cell r="C1198" t="str">
            <v>Funds collected during the Week of Children</v>
          </cell>
          <cell r="F1198">
            <v>0</v>
          </cell>
          <cell r="G1198">
            <v>0</v>
          </cell>
          <cell r="H1198">
            <v>103697096.51000001</v>
          </cell>
          <cell r="I1198">
            <v>-103697096.51000001</v>
          </cell>
          <cell r="J1198">
            <v>0</v>
          </cell>
          <cell r="K1198">
            <v>0</v>
          </cell>
          <cell r="L1198">
            <v>0</v>
          </cell>
          <cell r="M1198">
            <v>0</v>
          </cell>
          <cell r="N1198">
            <v>103697096.51000001</v>
          </cell>
          <cell r="O1198">
            <v>-103697096.51000001</v>
          </cell>
        </row>
        <row r="1199">
          <cell r="B1199" t="str">
            <v>716211</v>
          </cell>
          <cell r="C1199" t="str">
            <v>Funds collected during the Week of Children</v>
          </cell>
          <cell r="D1199" t="str">
            <v>D214H</v>
          </cell>
          <cell r="E1199">
            <v>1144</v>
          </cell>
          <cell r="F1199">
            <v>0</v>
          </cell>
          <cell r="G1199">
            <v>0</v>
          </cell>
          <cell r="H1199">
            <v>8954856.5099999998</v>
          </cell>
          <cell r="I1199">
            <v>-8954856.5099999998</v>
          </cell>
          <cell r="J1199">
            <v>0</v>
          </cell>
          <cell r="K1199">
            <v>0</v>
          </cell>
          <cell r="L1199">
            <v>0</v>
          </cell>
          <cell r="M1199">
            <v>0</v>
          </cell>
          <cell r="N1199">
            <v>8954856.5099999998</v>
          </cell>
          <cell r="O1199">
            <v>-8954856.5099999998</v>
          </cell>
        </row>
        <row r="1200">
          <cell r="B1200" t="str">
            <v>716223</v>
          </cell>
          <cell r="C1200" t="str">
            <v>Funds collected through sale of additional postal stamp "Construction of St. Sava Temple"</v>
          </cell>
          <cell r="D1200" t="str">
            <v>D759AR</v>
          </cell>
          <cell r="E1200">
            <v>143</v>
          </cell>
          <cell r="F1200">
            <v>0</v>
          </cell>
          <cell r="G1200">
            <v>0</v>
          </cell>
          <cell r="H1200">
            <v>74293220</v>
          </cell>
          <cell r="I1200">
            <v>-74293220</v>
          </cell>
          <cell r="J1200">
            <v>0</v>
          </cell>
          <cell r="K1200">
            <v>0</v>
          </cell>
          <cell r="L1200">
            <v>0</v>
          </cell>
          <cell r="M1200">
            <v>0</v>
          </cell>
          <cell r="N1200">
            <v>74293220</v>
          </cell>
          <cell r="O1200">
            <v>-74293220</v>
          </cell>
        </row>
        <row r="1201">
          <cell r="B1201" t="str">
            <v>716224</v>
          </cell>
          <cell r="C1201">
            <v>0</v>
          </cell>
          <cell r="D1201" t="str">
            <v>D759AR</v>
          </cell>
          <cell r="E1201">
            <v>143</v>
          </cell>
          <cell r="F1201">
            <v>0</v>
          </cell>
          <cell r="G1201">
            <v>0</v>
          </cell>
          <cell r="H1201">
            <v>6383300</v>
          </cell>
          <cell r="I1201">
            <v>-6383300</v>
          </cell>
          <cell r="J1201">
            <v>0</v>
          </cell>
          <cell r="K1201">
            <v>0</v>
          </cell>
          <cell r="L1201">
            <v>0</v>
          </cell>
          <cell r="M1201">
            <v>0</v>
          </cell>
          <cell r="N1201">
            <v>6383300</v>
          </cell>
          <cell r="O1201">
            <v>-6383300</v>
          </cell>
        </row>
        <row r="1202">
          <cell r="B1202" t="str">
            <v>716226</v>
          </cell>
          <cell r="C1202">
            <v>0</v>
          </cell>
          <cell r="D1202" t="str">
            <v>D759AR</v>
          </cell>
          <cell r="E1202">
            <v>143</v>
          </cell>
          <cell r="F1202">
            <v>0</v>
          </cell>
          <cell r="G1202">
            <v>0</v>
          </cell>
          <cell r="H1202">
            <v>14065720</v>
          </cell>
          <cell r="I1202">
            <v>-14065720</v>
          </cell>
          <cell r="J1202">
            <v>0</v>
          </cell>
          <cell r="K1202">
            <v>0</v>
          </cell>
          <cell r="L1202">
            <v>0</v>
          </cell>
          <cell r="M1202">
            <v>0</v>
          </cell>
          <cell r="N1202">
            <v>14065720</v>
          </cell>
          <cell r="O1202">
            <v>-14065720</v>
          </cell>
        </row>
        <row r="1203">
          <cell r="B1203" t="str">
            <v>7171</v>
          </cell>
          <cell r="C1203">
            <v>0</v>
          </cell>
          <cell r="F1203">
            <v>0</v>
          </cell>
          <cell r="G1203">
            <v>0</v>
          </cell>
          <cell r="H1203">
            <v>127370957262.11</v>
          </cell>
          <cell r="I1203">
            <v>-127370957262.11</v>
          </cell>
          <cell r="J1203">
            <v>0</v>
          </cell>
          <cell r="K1203">
            <v>0</v>
          </cell>
          <cell r="L1203">
            <v>0</v>
          </cell>
          <cell r="M1203">
            <v>0</v>
          </cell>
          <cell r="N1203">
            <v>127370957262.11</v>
          </cell>
          <cell r="O1203">
            <v>-127370957262.11</v>
          </cell>
        </row>
        <row r="1204">
          <cell r="B1204" t="str">
            <v>717112</v>
          </cell>
          <cell r="C1204" t="str">
            <v>The excise tax on diesel fuel</v>
          </cell>
          <cell r="D1204" t="str">
            <v>D214A</v>
          </cell>
          <cell r="E1204">
            <v>1142</v>
          </cell>
          <cell r="F1204">
            <v>0</v>
          </cell>
          <cell r="G1204">
            <v>0</v>
          </cell>
          <cell r="H1204" t="str">
            <v>3770176,00-</v>
          </cell>
          <cell r="I1204">
            <v>3770176</v>
          </cell>
          <cell r="J1204">
            <v>0</v>
          </cell>
          <cell r="K1204">
            <v>0</v>
          </cell>
          <cell r="L1204">
            <v>0</v>
          </cell>
          <cell r="M1204">
            <v>0</v>
          </cell>
          <cell r="N1204" t="str">
            <v>3770176,00-</v>
          </cell>
          <cell r="O1204">
            <v>3770176</v>
          </cell>
        </row>
        <row r="1205">
          <cell r="B1205" t="str">
            <v>717114</v>
          </cell>
          <cell r="C1205" t="str">
            <v>Excise taxes on other petroleum products that are obtained from petroleum fractions having a distillation range of 380 ° C</v>
          </cell>
          <cell r="D1205" t="str">
            <v>D214A</v>
          </cell>
          <cell r="E1205">
            <v>1142</v>
          </cell>
          <cell r="F1205">
            <v>0</v>
          </cell>
          <cell r="G1205">
            <v>0</v>
          </cell>
          <cell r="H1205" t="str">
            <v>4169184176,48-</v>
          </cell>
          <cell r="I1205">
            <v>4169184176.48</v>
          </cell>
          <cell r="J1205">
            <v>0</v>
          </cell>
          <cell r="K1205">
            <v>0</v>
          </cell>
          <cell r="L1205">
            <v>0</v>
          </cell>
          <cell r="M1205">
            <v>0</v>
          </cell>
          <cell r="N1205" t="str">
            <v>4169184176,48-</v>
          </cell>
          <cell r="O1205">
            <v>4169184176.48</v>
          </cell>
        </row>
        <row r="1206">
          <cell r="B1206" t="str">
            <v>717115</v>
          </cell>
          <cell r="C1206" t="str">
            <v>Excises on liquid petroleum gas</v>
          </cell>
          <cell r="D1206" t="str">
            <v>D214A</v>
          </cell>
          <cell r="E1206">
            <v>1142</v>
          </cell>
          <cell r="F1206">
            <v>0</v>
          </cell>
          <cell r="G1206">
            <v>0</v>
          </cell>
          <cell r="H1206">
            <v>4114110195.4000001</v>
          </cell>
          <cell r="I1206">
            <v>-4114110195.4000001</v>
          </cell>
          <cell r="J1206">
            <v>0</v>
          </cell>
          <cell r="K1206">
            <v>0</v>
          </cell>
          <cell r="L1206">
            <v>0</v>
          </cell>
          <cell r="M1206">
            <v>0</v>
          </cell>
          <cell r="N1206">
            <v>4114110195.4000001</v>
          </cell>
          <cell r="O1206">
            <v>-4114110195.4000001</v>
          </cell>
        </row>
        <row r="1207">
          <cell r="B1207" t="str">
            <v>717117</v>
          </cell>
          <cell r="C1207" t="str">
            <v>Excise duty on unleaded petrol</v>
          </cell>
          <cell r="F1207">
            <v>0</v>
          </cell>
          <cell r="G1207">
            <v>0</v>
          </cell>
          <cell r="H1207">
            <v>24334639877</v>
          </cell>
          <cell r="I1207">
            <v>-24334639877</v>
          </cell>
          <cell r="J1207">
            <v>0</v>
          </cell>
          <cell r="K1207">
            <v>0</v>
          </cell>
          <cell r="L1207">
            <v>0</v>
          </cell>
          <cell r="M1207">
            <v>0</v>
          </cell>
          <cell r="N1207">
            <v>24334639877</v>
          </cell>
          <cell r="O1207">
            <v>-24334639877</v>
          </cell>
        </row>
        <row r="1208">
          <cell r="B1208" t="str">
            <v>717118</v>
          </cell>
          <cell r="C1208" t="str">
            <v>Excise duty on gas oil</v>
          </cell>
          <cell r="D1208" t="str">
            <v>D214A</v>
          </cell>
          <cell r="E1208">
            <v>1142</v>
          </cell>
          <cell r="F1208">
            <v>0</v>
          </cell>
          <cell r="G1208">
            <v>0</v>
          </cell>
          <cell r="H1208">
            <v>64520783328.110001</v>
          </cell>
          <cell r="I1208">
            <v>-64520783328.110001</v>
          </cell>
          <cell r="J1208">
            <v>0</v>
          </cell>
          <cell r="K1208">
            <v>0</v>
          </cell>
          <cell r="L1208">
            <v>0</v>
          </cell>
          <cell r="M1208">
            <v>0</v>
          </cell>
          <cell r="N1208">
            <v>64520783328.110001</v>
          </cell>
          <cell r="O1208">
            <v>-64520783328.110001</v>
          </cell>
        </row>
        <row r="1209">
          <cell r="B1209" t="str">
            <v>717119</v>
          </cell>
          <cell r="C1209" t="str">
            <v>Excise duty on kerosene</v>
          </cell>
          <cell r="D1209" t="str">
            <v>D214A</v>
          </cell>
          <cell r="E1209">
            <v>1142</v>
          </cell>
          <cell r="F1209">
            <v>0</v>
          </cell>
          <cell r="G1209">
            <v>0</v>
          </cell>
          <cell r="H1209">
            <v>6886154</v>
          </cell>
          <cell r="I1209">
            <v>-6886154</v>
          </cell>
          <cell r="J1209">
            <v>0</v>
          </cell>
          <cell r="K1209">
            <v>0</v>
          </cell>
          <cell r="L1209">
            <v>0</v>
          </cell>
          <cell r="M1209">
            <v>0</v>
          </cell>
          <cell r="N1209">
            <v>6886154</v>
          </cell>
          <cell r="O1209">
            <v>-6886154</v>
          </cell>
        </row>
        <row r="1210">
          <cell r="B1210" t="str">
            <v>717121</v>
          </cell>
          <cell r="C1210" t="str">
            <v>Excise duty on imports of gasoline</v>
          </cell>
          <cell r="D1210" t="str">
            <v>D2122C</v>
          </cell>
          <cell r="E1210">
            <v>1142</v>
          </cell>
          <cell r="F1210">
            <v>0</v>
          </cell>
          <cell r="G1210">
            <v>0</v>
          </cell>
          <cell r="H1210">
            <v>150</v>
          </cell>
          <cell r="I1210">
            <v>-150</v>
          </cell>
          <cell r="J1210">
            <v>0</v>
          </cell>
          <cell r="K1210">
            <v>0</v>
          </cell>
          <cell r="L1210">
            <v>0</v>
          </cell>
          <cell r="M1210">
            <v>0</v>
          </cell>
          <cell r="N1210">
            <v>150</v>
          </cell>
          <cell r="O1210">
            <v>-150</v>
          </cell>
        </row>
        <row r="1211">
          <cell r="B1211" t="str">
            <v>717122</v>
          </cell>
          <cell r="C1211" t="str">
            <v>Excise duty on imports of diesel fuel</v>
          </cell>
          <cell r="D1211" t="str">
            <v>D2122C</v>
          </cell>
          <cell r="E1211">
            <v>1142</v>
          </cell>
          <cell r="F1211">
            <v>0</v>
          </cell>
          <cell r="G1211">
            <v>0</v>
          </cell>
          <cell r="H1211">
            <v>10766095.41</v>
          </cell>
          <cell r="I1211">
            <v>-10766095.41</v>
          </cell>
          <cell r="J1211">
            <v>0</v>
          </cell>
          <cell r="K1211">
            <v>0</v>
          </cell>
          <cell r="L1211">
            <v>0</v>
          </cell>
          <cell r="M1211">
            <v>0</v>
          </cell>
          <cell r="N1211">
            <v>10766095.41</v>
          </cell>
          <cell r="O1211">
            <v>-10766095.41</v>
          </cell>
        </row>
        <row r="1212">
          <cell r="B1212" t="str">
            <v>717123</v>
          </cell>
          <cell r="C1212" t="str">
            <v>Excise duty on imports of fuel oil</v>
          </cell>
          <cell r="D1212" t="str">
            <v>D2122C</v>
          </cell>
          <cell r="E1212">
            <v>1142</v>
          </cell>
          <cell r="F1212">
            <v>0</v>
          </cell>
          <cell r="G1212">
            <v>0</v>
          </cell>
          <cell r="H1212">
            <v>4000</v>
          </cell>
          <cell r="I1212">
            <v>-4000</v>
          </cell>
          <cell r="J1212">
            <v>0</v>
          </cell>
          <cell r="K1212">
            <v>0</v>
          </cell>
          <cell r="L1212">
            <v>0</v>
          </cell>
          <cell r="M1212">
            <v>0</v>
          </cell>
          <cell r="N1212">
            <v>4000</v>
          </cell>
          <cell r="O1212">
            <v>-4000</v>
          </cell>
        </row>
        <row r="1213">
          <cell r="B1213" t="str">
            <v>717124</v>
          </cell>
          <cell r="C1213" t="str">
            <v>Excise taxes on imports of other petroleum products that are obtained from petroleum fractions having a distillation range of 380ºC</v>
          </cell>
          <cell r="D1213" t="str">
            <v>D2122C</v>
          </cell>
          <cell r="E1213">
            <v>1142</v>
          </cell>
          <cell r="F1213">
            <v>0</v>
          </cell>
          <cell r="G1213">
            <v>0</v>
          </cell>
          <cell r="H1213">
            <v>1676857156.29</v>
          </cell>
          <cell r="I1213">
            <v>-1676857156.29</v>
          </cell>
          <cell r="J1213">
            <v>0</v>
          </cell>
          <cell r="K1213">
            <v>0</v>
          </cell>
          <cell r="L1213">
            <v>0</v>
          </cell>
          <cell r="M1213">
            <v>0</v>
          </cell>
          <cell r="N1213">
            <v>1676857156.29</v>
          </cell>
          <cell r="O1213">
            <v>-1676857156.29</v>
          </cell>
        </row>
        <row r="1214">
          <cell r="B1214" t="str">
            <v>717125</v>
          </cell>
          <cell r="C1214" t="str">
            <v>Excise tax upon import of liquefied petroleum gas</v>
          </cell>
          <cell r="D1214" t="str">
            <v>D2122C</v>
          </cell>
          <cell r="E1214">
            <v>1142</v>
          </cell>
          <cell r="F1214">
            <v>0</v>
          </cell>
          <cell r="G1214">
            <v>0</v>
          </cell>
          <cell r="H1214">
            <v>5507126475.9099998</v>
          </cell>
          <cell r="I1214">
            <v>-5507126475.9099998</v>
          </cell>
          <cell r="J1214">
            <v>0</v>
          </cell>
          <cell r="K1214">
            <v>0</v>
          </cell>
          <cell r="L1214">
            <v>0</v>
          </cell>
          <cell r="M1214">
            <v>0</v>
          </cell>
          <cell r="N1214">
            <v>5507126475.9099998</v>
          </cell>
          <cell r="O1214">
            <v>-5507126475.9099998</v>
          </cell>
        </row>
        <row r="1215">
          <cell r="B1215" t="str">
            <v>717126</v>
          </cell>
          <cell r="C1215" t="str">
            <v>Excise duty on imports of leaded gasoline</v>
          </cell>
          <cell r="D1215" t="str">
            <v>D2122C</v>
          </cell>
          <cell r="E1215">
            <v>1142</v>
          </cell>
          <cell r="F1215">
            <v>0</v>
          </cell>
          <cell r="G1215">
            <v>0</v>
          </cell>
          <cell r="H1215">
            <v>119308.94</v>
          </cell>
          <cell r="I1215">
            <v>-119308.94</v>
          </cell>
          <cell r="J1215">
            <v>0</v>
          </cell>
          <cell r="K1215">
            <v>0</v>
          </cell>
          <cell r="L1215">
            <v>0</v>
          </cell>
          <cell r="M1215">
            <v>0</v>
          </cell>
          <cell r="N1215">
            <v>119308.94</v>
          </cell>
          <cell r="O1215">
            <v>-119308.94</v>
          </cell>
        </row>
        <row r="1216">
          <cell r="B1216" t="str">
            <v>717127</v>
          </cell>
          <cell r="C1216" t="str">
            <v>Excise duty on imports of unleaded gasoline</v>
          </cell>
          <cell r="D1216" t="str">
            <v>D2122C</v>
          </cell>
          <cell r="E1216">
            <v>1142</v>
          </cell>
          <cell r="F1216">
            <v>0</v>
          </cell>
          <cell r="G1216">
            <v>0</v>
          </cell>
          <cell r="H1216">
            <v>3279648069.2399998</v>
          </cell>
          <cell r="I1216">
            <v>-3279648069.2399998</v>
          </cell>
          <cell r="J1216">
            <v>0</v>
          </cell>
          <cell r="K1216">
            <v>0</v>
          </cell>
          <cell r="L1216">
            <v>0</v>
          </cell>
          <cell r="M1216">
            <v>0</v>
          </cell>
          <cell r="N1216">
            <v>3279648069.2399998</v>
          </cell>
          <cell r="O1216">
            <v>-3279648069.2399998</v>
          </cell>
        </row>
        <row r="1217">
          <cell r="B1217" t="str">
            <v>717128</v>
          </cell>
          <cell r="C1217" t="str">
            <v>Excise duty on imports of gas oil</v>
          </cell>
          <cell r="D1217" t="str">
            <v>D2122C</v>
          </cell>
          <cell r="E1217">
            <v>1142</v>
          </cell>
          <cell r="F1217">
            <v>0</v>
          </cell>
          <cell r="G1217">
            <v>0</v>
          </cell>
          <cell r="H1217">
            <v>28069228818.66</v>
          </cell>
          <cell r="I1217">
            <v>-28069228818.66</v>
          </cell>
          <cell r="J1217">
            <v>0</v>
          </cell>
          <cell r="K1217">
            <v>0</v>
          </cell>
          <cell r="L1217">
            <v>0</v>
          </cell>
          <cell r="M1217">
            <v>0</v>
          </cell>
          <cell r="N1217">
            <v>28069228818.66</v>
          </cell>
          <cell r="O1217">
            <v>-28069228818.66</v>
          </cell>
        </row>
        <row r="1218">
          <cell r="B1218" t="str">
            <v>717129</v>
          </cell>
          <cell r="C1218" t="str">
            <v>Excise duty on imports of kerosene</v>
          </cell>
          <cell r="D1218" t="str">
            <v>D2122C</v>
          </cell>
          <cell r="E1218">
            <v>1142</v>
          </cell>
          <cell r="F1218">
            <v>0</v>
          </cell>
          <cell r="G1218">
            <v>0</v>
          </cell>
          <cell r="H1218">
            <v>2067.5300000000002</v>
          </cell>
          <cell r="I1218">
            <v>-2067.5300000000002</v>
          </cell>
          <cell r="J1218">
            <v>0</v>
          </cell>
          <cell r="K1218">
            <v>0</v>
          </cell>
          <cell r="L1218">
            <v>0</v>
          </cell>
          <cell r="M1218">
            <v>0</v>
          </cell>
          <cell r="N1218">
            <v>2067.5300000000002</v>
          </cell>
          <cell r="O1218">
            <v>-2067.5300000000002</v>
          </cell>
        </row>
        <row r="1219">
          <cell r="B1219" t="str">
            <v>717131</v>
          </cell>
          <cell r="C1219" t="str">
            <v>The excise tax for additives and extenders for unleaded petrol</v>
          </cell>
          <cell r="D1219" t="str">
            <v>D214A</v>
          </cell>
          <cell r="E1219">
            <v>1142</v>
          </cell>
          <cell r="F1219">
            <v>0</v>
          </cell>
          <cell r="G1219">
            <v>0</v>
          </cell>
          <cell r="H1219">
            <v>1091001.74</v>
          </cell>
          <cell r="I1219">
            <v>-1091001.74</v>
          </cell>
          <cell r="J1219">
            <v>0</v>
          </cell>
          <cell r="K1219">
            <v>0</v>
          </cell>
          <cell r="L1219">
            <v>0</v>
          </cell>
          <cell r="M1219">
            <v>0</v>
          </cell>
          <cell r="N1219">
            <v>1091001.74</v>
          </cell>
          <cell r="O1219">
            <v>-1091001.74</v>
          </cell>
        </row>
        <row r="1220">
          <cell r="B1220" t="str">
            <v>717132</v>
          </cell>
          <cell r="C1220" t="str">
            <v>The excise tax for additives and extenders for gas oil</v>
          </cell>
          <cell r="D1220" t="str">
            <v>D214A</v>
          </cell>
          <cell r="E1220">
            <v>1142</v>
          </cell>
          <cell r="F1220">
            <v>0</v>
          </cell>
          <cell r="G1220">
            <v>0</v>
          </cell>
          <cell r="H1220">
            <v>1731095.71</v>
          </cell>
          <cell r="I1220">
            <v>-1731095.71</v>
          </cell>
          <cell r="J1220">
            <v>0</v>
          </cell>
          <cell r="K1220">
            <v>0</v>
          </cell>
          <cell r="L1220">
            <v>0</v>
          </cell>
          <cell r="M1220">
            <v>0</v>
          </cell>
          <cell r="N1220">
            <v>1731095.71</v>
          </cell>
          <cell r="O1220">
            <v>-1731095.71</v>
          </cell>
        </row>
        <row r="1221">
          <cell r="B1221" t="str">
            <v>717142</v>
          </cell>
          <cell r="C1221" t="str">
            <v>Excise duty on imports of additives and extenders for gas oil</v>
          </cell>
          <cell r="D1221" t="str">
            <v>D2122C</v>
          </cell>
          <cell r="E1221">
            <v>1142</v>
          </cell>
          <cell r="F1221">
            <v>0</v>
          </cell>
          <cell r="G1221">
            <v>0</v>
          </cell>
          <cell r="H1221">
            <v>21010139.699999999</v>
          </cell>
          <cell r="I1221">
            <v>-21010139.699999999</v>
          </cell>
          <cell r="J1221">
            <v>0</v>
          </cell>
          <cell r="K1221">
            <v>0</v>
          </cell>
          <cell r="L1221">
            <v>0</v>
          </cell>
          <cell r="M1221">
            <v>0</v>
          </cell>
          <cell r="N1221">
            <v>21010139.699999999</v>
          </cell>
          <cell r="O1221">
            <v>-21010139.699999999</v>
          </cell>
        </row>
        <row r="1222">
          <cell r="B1222" t="str">
            <v>717143</v>
          </cell>
          <cell r="C1222" t="str">
            <v>Excise duty on imports of additives and extenders for kerosene</v>
          </cell>
          <cell r="D1222" t="str">
            <v>D2122C</v>
          </cell>
          <cell r="E1222">
            <v>1142</v>
          </cell>
          <cell r="F1222">
            <v>0</v>
          </cell>
          <cell r="G1222">
            <v>0</v>
          </cell>
          <cell r="H1222">
            <v>198371.89</v>
          </cell>
          <cell r="I1222">
            <v>-198371.89</v>
          </cell>
          <cell r="J1222">
            <v>0</v>
          </cell>
          <cell r="K1222">
            <v>0</v>
          </cell>
          <cell r="L1222">
            <v>0</v>
          </cell>
          <cell r="M1222">
            <v>0</v>
          </cell>
          <cell r="N1222">
            <v>198371.89</v>
          </cell>
          <cell r="O1222">
            <v>-198371.89</v>
          </cell>
        </row>
        <row r="1223">
          <cell r="B1223" t="str">
            <v>717144</v>
          </cell>
          <cell r="C1223" t="str">
            <v>Excise taxes on imports additives and extenders for liquefied petroleum gas</v>
          </cell>
          <cell r="D1223" t="str">
            <v>D2122C</v>
          </cell>
          <cell r="E1223">
            <v>1142</v>
          </cell>
          <cell r="F1223">
            <v>0</v>
          </cell>
          <cell r="G1223">
            <v>0</v>
          </cell>
          <cell r="H1223">
            <v>294392.2</v>
          </cell>
          <cell r="I1223">
            <v>-294392.2</v>
          </cell>
          <cell r="J1223">
            <v>0</v>
          </cell>
          <cell r="K1223">
            <v>0</v>
          </cell>
          <cell r="L1223">
            <v>0</v>
          </cell>
          <cell r="M1223">
            <v>0</v>
          </cell>
          <cell r="N1223">
            <v>294392.2</v>
          </cell>
          <cell r="O1223">
            <v>-294392.2</v>
          </cell>
        </row>
        <row r="1224">
          <cell r="B1224" t="str">
            <v>717151</v>
          </cell>
          <cell r="C1224" t="str">
            <v>Excise duty on biofuels and bioliquids produced in the country</v>
          </cell>
          <cell r="D1224" t="str">
            <v>D214A</v>
          </cell>
          <cell r="E1224">
            <v>1142</v>
          </cell>
          <cell r="F1224">
            <v>0</v>
          </cell>
          <cell r="G1224">
            <v>0</v>
          </cell>
          <cell r="H1224" t="str">
            <v>740060-</v>
          </cell>
          <cell r="I1224">
            <v>740060</v>
          </cell>
          <cell r="J1224">
            <v>0</v>
          </cell>
          <cell r="K1224">
            <v>0</v>
          </cell>
          <cell r="L1224">
            <v>0</v>
          </cell>
          <cell r="M1224">
            <v>0</v>
          </cell>
          <cell r="N1224" t="str">
            <v>740060-</v>
          </cell>
          <cell r="O1224">
            <v>740060</v>
          </cell>
        </row>
        <row r="1225">
          <cell r="B1225" t="str">
            <v>717152</v>
          </cell>
          <cell r="C1225" t="str">
            <v>Excise duty on biofuels and bioliquids from imports</v>
          </cell>
          <cell r="D1225" t="str">
            <v>D214A</v>
          </cell>
          <cell r="E1225">
            <v>1142</v>
          </cell>
          <cell r="F1225">
            <v>0</v>
          </cell>
          <cell r="G1225">
            <v>0</v>
          </cell>
          <cell r="H1225">
            <v>154976.85999999999</v>
          </cell>
          <cell r="I1225">
            <v>-154976.85999999999</v>
          </cell>
          <cell r="J1225">
            <v>0</v>
          </cell>
          <cell r="K1225">
            <v>0</v>
          </cell>
          <cell r="L1225">
            <v>0</v>
          </cell>
          <cell r="M1225">
            <v>0</v>
          </cell>
          <cell r="N1225">
            <v>154976.85999999999</v>
          </cell>
          <cell r="O1225">
            <v>-154976.85999999999</v>
          </cell>
        </row>
        <row r="1226">
          <cell r="B1226" t="str">
            <v>7172</v>
          </cell>
          <cell r="C1226" t="str">
            <v>Excise duties on tobacco products manufactured in the country</v>
          </cell>
          <cell r="F1226">
            <v>0</v>
          </cell>
          <cell r="G1226">
            <v>0</v>
          </cell>
          <cell r="H1226">
            <v>90268643681.259995</v>
          </cell>
          <cell r="I1226">
            <v>-90268643681.259995</v>
          </cell>
          <cell r="J1226">
            <v>0</v>
          </cell>
          <cell r="K1226">
            <v>0</v>
          </cell>
          <cell r="L1226">
            <v>0</v>
          </cell>
          <cell r="M1226">
            <v>0</v>
          </cell>
          <cell r="N1226">
            <v>90268643681.259995</v>
          </cell>
          <cell r="O1226">
            <v>-90268643681.259995</v>
          </cell>
        </row>
        <row r="1227">
          <cell r="B1227" t="str">
            <v>717214</v>
          </cell>
          <cell r="C1227" t="str">
            <v>Excise tax on cigarettes produced in the country</v>
          </cell>
          <cell r="D1227" t="str">
            <v>D214A</v>
          </cell>
          <cell r="E1227">
            <v>1142</v>
          </cell>
          <cell r="F1227">
            <v>0</v>
          </cell>
          <cell r="G1227">
            <v>0</v>
          </cell>
          <cell r="H1227">
            <v>68211304421.040001</v>
          </cell>
          <cell r="I1227">
            <v>-68211304421.040001</v>
          </cell>
          <cell r="J1227">
            <v>0</v>
          </cell>
          <cell r="K1227">
            <v>0</v>
          </cell>
          <cell r="L1227">
            <v>0</v>
          </cell>
          <cell r="M1227">
            <v>0</v>
          </cell>
          <cell r="N1227">
            <v>68211304421.040001</v>
          </cell>
          <cell r="O1227">
            <v>-68211304421.040001</v>
          </cell>
        </row>
        <row r="1228">
          <cell r="B1228" t="str">
            <v>717215</v>
          </cell>
          <cell r="C1228" t="str">
            <v>The excise tax on other tobacco products</v>
          </cell>
          <cell r="D1228" t="str">
            <v>D214A</v>
          </cell>
          <cell r="E1228">
            <v>1142</v>
          </cell>
          <cell r="F1228">
            <v>0</v>
          </cell>
          <cell r="G1228">
            <v>0</v>
          </cell>
          <cell r="H1228">
            <v>167736014.22</v>
          </cell>
          <cell r="I1228">
            <v>-167736014.22</v>
          </cell>
          <cell r="J1228">
            <v>0</v>
          </cell>
          <cell r="K1228">
            <v>0</v>
          </cell>
          <cell r="L1228">
            <v>0</v>
          </cell>
          <cell r="M1228">
            <v>0</v>
          </cell>
          <cell r="N1228">
            <v>167736014.22</v>
          </cell>
          <cell r="O1228">
            <v>-167736014.22</v>
          </cell>
        </row>
        <row r="1229">
          <cell r="B1229" t="str">
            <v>717222</v>
          </cell>
          <cell r="C1229" t="str">
            <v>The excise tax on imported cigarettes</v>
          </cell>
          <cell r="D1229" t="str">
            <v>D2122C</v>
          </cell>
          <cell r="E1229">
            <v>1142</v>
          </cell>
          <cell r="F1229">
            <v>0</v>
          </cell>
          <cell r="G1229">
            <v>0</v>
          </cell>
          <cell r="H1229">
            <v>21363560192.82</v>
          </cell>
          <cell r="I1229">
            <v>-21363560192.82</v>
          </cell>
          <cell r="J1229">
            <v>0</v>
          </cell>
          <cell r="K1229">
            <v>0</v>
          </cell>
          <cell r="L1229">
            <v>0</v>
          </cell>
          <cell r="M1229">
            <v>0</v>
          </cell>
          <cell r="N1229">
            <v>21363560192.82</v>
          </cell>
          <cell r="O1229">
            <v>-21363560192.82</v>
          </cell>
        </row>
        <row r="1230">
          <cell r="B1230" t="str">
            <v>717223</v>
          </cell>
          <cell r="C1230" t="str">
            <v>Excise tax on imports of other tobacco products</v>
          </cell>
          <cell r="D1230" t="str">
            <v>D2122C</v>
          </cell>
          <cell r="E1230">
            <v>1142</v>
          </cell>
          <cell r="F1230">
            <v>0</v>
          </cell>
          <cell r="G1230">
            <v>0</v>
          </cell>
          <cell r="H1230">
            <v>519605295.55000001</v>
          </cell>
          <cell r="I1230">
            <v>-519605295.55000001</v>
          </cell>
          <cell r="J1230">
            <v>0</v>
          </cell>
          <cell r="K1230">
            <v>0</v>
          </cell>
          <cell r="L1230">
            <v>0</v>
          </cell>
          <cell r="M1230">
            <v>0</v>
          </cell>
          <cell r="N1230">
            <v>519605295.55000001</v>
          </cell>
          <cell r="O1230">
            <v>-519605295.55000001</v>
          </cell>
        </row>
        <row r="1231">
          <cell r="B1231" t="str">
            <v>717231</v>
          </cell>
          <cell r="C1231" t="str">
            <v>Excise duty on liquid filling of electronic cigarettes produced in the country</v>
          </cell>
          <cell r="D1231" t="str">
            <v>D214A</v>
          </cell>
          <cell r="E1231">
            <v>1142</v>
          </cell>
          <cell r="F1231">
            <v>0</v>
          </cell>
          <cell r="G1231">
            <v>0</v>
          </cell>
          <cell r="H1231">
            <v>129250</v>
          </cell>
          <cell r="I1231">
            <v>-129250</v>
          </cell>
          <cell r="J1231">
            <v>0</v>
          </cell>
          <cell r="K1231">
            <v>0</v>
          </cell>
          <cell r="L1231">
            <v>0</v>
          </cell>
          <cell r="M1231">
            <v>0</v>
          </cell>
          <cell r="N1231">
            <v>129250</v>
          </cell>
          <cell r="O1231">
            <v>-129250</v>
          </cell>
        </row>
        <row r="1232">
          <cell r="B1232" t="str">
            <v>717232</v>
          </cell>
          <cell r="C1232" t="str">
            <v>Excise duty on liquid filling of electronic cigarettes on imports</v>
          </cell>
          <cell r="D1232" t="str">
            <v>D214A</v>
          </cell>
          <cell r="E1232">
            <v>1142</v>
          </cell>
          <cell r="F1232">
            <v>0</v>
          </cell>
          <cell r="G1232">
            <v>0</v>
          </cell>
          <cell r="H1232">
            <v>6308507.6299999999</v>
          </cell>
          <cell r="I1232">
            <v>-6308507.6299999999</v>
          </cell>
          <cell r="J1232">
            <v>0</v>
          </cell>
          <cell r="K1232">
            <v>0</v>
          </cell>
          <cell r="L1232">
            <v>0</v>
          </cell>
          <cell r="M1232">
            <v>0</v>
          </cell>
          <cell r="N1232">
            <v>6308507.6299999999</v>
          </cell>
          <cell r="O1232">
            <v>-6308507.6299999999</v>
          </cell>
        </row>
        <row r="1233">
          <cell r="B1233" t="str">
            <v>7173</v>
          </cell>
          <cell r="C1233" t="str">
            <v>Excise duties on alcoholic beverages produced in the country</v>
          </cell>
          <cell r="F1233">
            <v>0</v>
          </cell>
          <cell r="G1233">
            <v>0</v>
          </cell>
          <cell r="H1233">
            <v>11811426718.030001</v>
          </cell>
          <cell r="I1233">
            <v>-11811426718.030001</v>
          </cell>
          <cell r="J1233">
            <v>0</v>
          </cell>
          <cell r="K1233">
            <v>0</v>
          </cell>
          <cell r="L1233">
            <v>0</v>
          </cell>
          <cell r="M1233">
            <v>0</v>
          </cell>
          <cell r="N1233">
            <v>11811426718.030001</v>
          </cell>
          <cell r="O1233">
            <v>-11811426718.030001</v>
          </cell>
        </row>
        <row r="1234">
          <cell r="B1234" t="str">
            <v>717311</v>
          </cell>
          <cell r="C1234" t="str">
            <v>Excise duty on beer</v>
          </cell>
          <cell r="D1234" t="str">
            <v>D214A</v>
          </cell>
          <cell r="E1234">
            <v>1142</v>
          </cell>
          <cell r="F1234">
            <v>0</v>
          </cell>
          <cell r="G1234">
            <v>0</v>
          </cell>
          <cell r="H1234">
            <v>9360641184.0200005</v>
          </cell>
          <cell r="I1234">
            <v>-9360641184.0200005</v>
          </cell>
          <cell r="J1234">
            <v>0</v>
          </cell>
          <cell r="K1234">
            <v>0</v>
          </cell>
          <cell r="L1234">
            <v>0</v>
          </cell>
          <cell r="M1234">
            <v>0</v>
          </cell>
          <cell r="N1234">
            <v>9360641184.0200005</v>
          </cell>
          <cell r="O1234">
            <v>-9360641184.0200005</v>
          </cell>
        </row>
        <row r="1235">
          <cell r="B1235" t="str">
            <v>717312</v>
          </cell>
          <cell r="C1235" t="str">
            <v>Excise tax on natural homemade brandy and cognac</v>
          </cell>
          <cell r="F1235">
            <v>0</v>
          </cell>
          <cell r="G1235">
            <v>0</v>
          </cell>
          <cell r="H1235">
            <v>370986762.36000001</v>
          </cell>
          <cell r="I1235">
            <v>-370986762.36000001</v>
          </cell>
          <cell r="J1235">
            <v>0</v>
          </cell>
          <cell r="K1235">
            <v>0</v>
          </cell>
          <cell r="L1235">
            <v>0</v>
          </cell>
          <cell r="M1235">
            <v>0</v>
          </cell>
          <cell r="N1235">
            <v>370986762.36000001</v>
          </cell>
          <cell r="O1235">
            <v>-370986762.36000001</v>
          </cell>
        </row>
        <row r="1236">
          <cell r="B1236" t="str">
            <v>717313</v>
          </cell>
          <cell r="C1236" t="str">
            <v>Excise duty on low-alcohol beverages</v>
          </cell>
          <cell r="D1236" t="str">
            <v>D214A</v>
          </cell>
          <cell r="E1236">
            <v>1142</v>
          </cell>
          <cell r="F1236">
            <v>0</v>
          </cell>
          <cell r="G1236">
            <v>0</v>
          </cell>
          <cell r="H1236">
            <v>2196312.64</v>
          </cell>
          <cell r="I1236">
            <v>-2196312.64</v>
          </cell>
          <cell r="J1236">
            <v>0</v>
          </cell>
          <cell r="K1236">
            <v>0</v>
          </cell>
          <cell r="L1236">
            <v>0</v>
          </cell>
          <cell r="M1236">
            <v>0</v>
          </cell>
          <cell r="N1236">
            <v>2196312.64</v>
          </cell>
          <cell r="O1236">
            <v>-2196312.64</v>
          </cell>
        </row>
        <row r="1237">
          <cell r="B1237" t="str">
            <v>717314</v>
          </cell>
          <cell r="C1237" t="str">
            <v>Excise tax on spirits and liqueurs</v>
          </cell>
          <cell r="D1237" t="str">
            <v>D214A</v>
          </cell>
          <cell r="E1237">
            <v>1142</v>
          </cell>
          <cell r="F1237">
            <v>0</v>
          </cell>
          <cell r="G1237">
            <v>0</v>
          </cell>
          <cell r="H1237">
            <v>212663359.52000001</v>
          </cell>
          <cell r="I1237">
            <v>-212663359.52000001</v>
          </cell>
          <cell r="J1237">
            <v>0</v>
          </cell>
          <cell r="K1237">
            <v>0</v>
          </cell>
          <cell r="L1237">
            <v>0</v>
          </cell>
          <cell r="M1237">
            <v>0</v>
          </cell>
          <cell r="N1237">
            <v>212663359.52000001</v>
          </cell>
          <cell r="O1237">
            <v>-212663359.52000001</v>
          </cell>
        </row>
        <row r="1238">
          <cell r="B1238" t="str">
            <v>717315</v>
          </cell>
          <cell r="C1238" t="str">
            <v>Excise tax on brandies made of fruit, grapes, special brandies</v>
          </cell>
          <cell r="D1238" t="str">
            <v>D214A</v>
          </cell>
          <cell r="E1238">
            <v>1142</v>
          </cell>
          <cell r="F1238">
            <v>0</v>
          </cell>
          <cell r="G1238">
            <v>0</v>
          </cell>
          <cell r="H1238">
            <v>178453387.62</v>
          </cell>
          <cell r="I1238">
            <v>-178453387.62</v>
          </cell>
          <cell r="J1238">
            <v>0</v>
          </cell>
          <cell r="K1238">
            <v>0</v>
          </cell>
          <cell r="L1238">
            <v>0</v>
          </cell>
          <cell r="M1238">
            <v>0</v>
          </cell>
          <cell r="N1238">
            <v>178453387.62</v>
          </cell>
          <cell r="O1238">
            <v>-178453387.62</v>
          </cell>
        </row>
        <row r="1239">
          <cell r="B1239" t="str">
            <v>717316</v>
          </cell>
          <cell r="C1239" t="str">
            <v>Excise tax on brandies made of grain and other agricultural raw materials</v>
          </cell>
          <cell r="D1239" t="str">
            <v>D214A</v>
          </cell>
          <cell r="E1239">
            <v>1142</v>
          </cell>
          <cell r="F1239">
            <v>0</v>
          </cell>
          <cell r="G1239">
            <v>0</v>
          </cell>
          <cell r="H1239">
            <v>130764.96</v>
          </cell>
          <cell r="I1239">
            <v>-130764.96</v>
          </cell>
          <cell r="J1239">
            <v>0</v>
          </cell>
          <cell r="K1239">
            <v>0</v>
          </cell>
          <cell r="L1239">
            <v>0</v>
          </cell>
          <cell r="M1239">
            <v>0</v>
          </cell>
          <cell r="N1239">
            <v>130764.96</v>
          </cell>
          <cell r="O1239">
            <v>-130764.96</v>
          </cell>
        </row>
        <row r="1240">
          <cell r="B1240" t="str">
            <v>717317</v>
          </cell>
          <cell r="C1240" t="str">
            <v>The excise tax on other alcoholic beverages</v>
          </cell>
          <cell r="D1240" t="str">
            <v>D214A</v>
          </cell>
          <cell r="E1240">
            <v>1142</v>
          </cell>
          <cell r="F1240">
            <v>0</v>
          </cell>
          <cell r="G1240">
            <v>0</v>
          </cell>
          <cell r="H1240">
            <v>391101689.04000002</v>
          </cell>
          <cell r="I1240">
            <v>-391101689.04000002</v>
          </cell>
          <cell r="J1240">
            <v>0</v>
          </cell>
          <cell r="K1240">
            <v>0</v>
          </cell>
          <cell r="L1240">
            <v>0</v>
          </cell>
          <cell r="M1240">
            <v>0</v>
          </cell>
          <cell r="N1240">
            <v>391101689.04000002</v>
          </cell>
          <cell r="O1240">
            <v>-391101689.04000002</v>
          </cell>
        </row>
        <row r="1241">
          <cell r="B1241" t="str">
            <v>717321</v>
          </cell>
          <cell r="C1241" t="str">
            <v>Excise duty on imports of beer</v>
          </cell>
          <cell r="D1241" t="str">
            <v>D2122C</v>
          </cell>
          <cell r="E1241">
            <v>1142</v>
          </cell>
          <cell r="F1241">
            <v>0</v>
          </cell>
          <cell r="G1241">
            <v>0</v>
          </cell>
          <cell r="H1241">
            <v>579182918.96000004</v>
          </cell>
          <cell r="I1241">
            <v>-579182918.96000004</v>
          </cell>
          <cell r="J1241">
            <v>0</v>
          </cell>
          <cell r="K1241">
            <v>0</v>
          </cell>
          <cell r="L1241">
            <v>0</v>
          </cell>
          <cell r="M1241">
            <v>0</v>
          </cell>
          <cell r="N1241">
            <v>579182918.96000004</v>
          </cell>
          <cell r="O1241">
            <v>-579182918.96000004</v>
          </cell>
        </row>
        <row r="1242">
          <cell r="B1242" t="str">
            <v>717322</v>
          </cell>
          <cell r="C1242" t="str">
            <v>Excise duty on imports of natural brandy and cognac</v>
          </cell>
          <cell r="D1242" t="str">
            <v>D2122C</v>
          </cell>
          <cell r="E1242">
            <v>1142</v>
          </cell>
          <cell r="F1242">
            <v>0</v>
          </cell>
          <cell r="G1242">
            <v>0</v>
          </cell>
          <cell r="H1242">
            <v>1546.15</v>
          </cell>
          <cell r="I1242">
            <v>-1546.15</v>
          </cell>
          <cell r="J1242">
            <v>0</v>
          </cell>
          <cell r="K1242">
            <v>0</v>
          </cell>
          <cell r="L1242">
            <v>0</v>
          </cell>
          <cell r="M1242">
            <v>0</v>
          </cell>
          <cell r="N1242">
            <v>1546.15</v>
          </cell>
          <cell r="O1242">
            <v>-1546.15</v>
          </cell>
        </row>
        <row r="1243">
          <cell r="B1243" t="str">
            <v>717323</v>
          </cell>
          <cell r="C1243" t="str">
            <v>Excise duty on low-alcohol beverages from imports</v>
          </cell>
          <cell r="D1243" t="str">
            <v>D2122C</v>
          </cell>
          <cell r="E1243">
            <v>1142</v>
          </cell>
          <cell r="F1243">
            <v>0</v>
          </cell>
          <cell r="G1243">
            <v>0</v>
          </cell>
          <cell r="H1243">
            <v>1809.56</v>
          </cell>
          <cell r="I1243">
            <v>-1809.56</v>
          </cell>
          <cell r="J1243">
            <v>0</v>
          </cell>
          <cell r="K1243">
            <v>0</v>
          </cell>
          <cell r="L1243">
            <v>0</v>
          </cell>
          <cell r="M1243">
            <v>0</v>
          </cell>
          <cell r="N1243">
            <v>1809.56</v>
          </cell>
          <cell r="O1243">
            <v>-1809.56</v>
          </cell>
        </row>
        <row r="1244">
          <cell r="B1244" t="str">
            <v>717324</v>
          </cell>
          <cell r="C1244" t="str">
            <v>Excise duty on imports of spirits and liqueurs</v>
          </cell>
          <cell r="D1244" t="str">
            <v>D2122C</v>
          </cell>
          <cell r="E1244">
            <v>1142</v>
          </cell>
          <cell r="F1244">
            <v>0</v>
          </cell>
          <cell r="G1244">
            <v>0</v>
          </cell>
          <cell r="H1244">
            <v>297125886.41000003</v>
          </cell>
          <cell r="I1244">
            <v>-297125886.41000003</v>
          </cell>
          <cell r="J1244">
            <v>0</v>
          </cell>
          <cell r="K1244">
            <v>0</v>
          </cell>
          <cell r="L1244">
            <v>0</v>
          </cell>
          <cell r="M1244">
            <v>0</v>
          </cell>
          <cell r="N1244">
            <v>297125886.41000003</v>
          </cell>
          <cell r="O1244">
            <v>-297125886.41000003</v>
          </cell>
        </row>
        <row r="1245">
          <cell r="B1245" t="str">
            <v>717325</v>
          </cell>
          <cell r="C1245" t="str">
            <v>Excise duty on imports of whiskey, gin, brandy and other alcoholic beverages</v>
          </cell>
          <cell r="D1245" t="str">
            <v>D2122C</v>
          </cell>
          <cell r="E1245">
            <v>1142</v>
          </cell>
          <cell r="F1245">
            <v>0</v>
          </cell>
          <cell r="G1245">
            <v>0</v>
          </cell>
          <cell r="H1245" t="str">
            <v>1082,18-</v>
          </cell>
          <cell r="I1245">
            <v>1082.18</v>
          </cell>
          <cell r="J1245">
            <v>0</v>
          </cell>
          <cell r="K1245">
            <v>0</v>
          </cell>
          <cell r="L1245">
            <v>0</v>
          </cell>
          <cell r="M1245">
            <v>0</v>
          </cell>
          <cell r="N1245" t="str">
            <v>1082,18-</v>
          </cell>
          <cell r="O1245">
            <v>1082.18</v>
          </cell>
        </row>
        <row r="1246">
          <cell r="B1246" t="str">
            <v>717326</v>
          </cell>
          <cell r="C1246" t="str">
            <v>Excise duty on imports of fruit spirits, grape and special spirits</v>
          </cell>
          <cell r="D1246" t="str">
            <v>D2122C</v>
          </cell>
          <cell r="E1246">
            <v>1142</v>
          </cell>
          <cell r="F1246">
            <v>0</v>
          </cell>
          <cell r="G1246">
            <v>0</v>
          </cell>
          <cell r="H1246">
            <v>42813555.020000003</v>
          </cell>
          <cell r="I1246">
            <v>-42813555.020000003</v>
          </cell>
          <cell r="J1246">
            <v>0</v>
          </cell>
          <cell r="K1246">
            <v>0</v>
          </cell>
          <cell r="L1246">
            <v>0</v>
          </cell>
          <cell r="M1246">
            <v>0</v>
          </cell>
          <cell r="N1246">
            <v>42813555.020000003</v>
          </cell>
          <cell r="O1246">
            <v>-42813555.020000003</v>
          </cell>
        </row>
        <row r="1247">
          <cell r="B1247" t="str">
            <v>717327</v>
          </cell>
          <cell r="C1247" t="str">
            <v>Excise tax on imports spirits of grain and other agricultural raw materials</v>
          </cell>
          <cell r="D1247" t="str">
            <v>D2122C</v>
          </cell>
          <cell r="E1247">
            <v>1142</v>
          </cell>
          <cell r="F1247">
            <v>0</v>
          </cell>
          <cell r="G1247">
            <v>0</v>
          </cell>
          <cell r="H1247">
            <v>376128623.94999999</v>
          </cell>
          <cell r="I1247">
            <v>-376128623.94999999</v>
          </cell>
          <cell r="J1247">
            <v>0</v>
          </cell>
          <cell r="K1247">
            <v>0</v>
          </cell>
          <cell r="L1247">
            <v>0</v>
          </cell>
          <cell r="M1247">
            <v>0</v>
          </cell>
          <cell r="N1247">
            <v>376128623.94999999</v>
          </cell>
          <cell r="O1247">
            <v>-376128623.94999999</v>
          </cell>
        </row>
        <row r="1248">
          <cell r="B1248" t="str">
            <v>7175</v>
          </cell>
          <cell r="C1248" t="str">
            <v>Excise duties on imports of coffee</v>
          </cell>
          <cell r="F1248">
            <v>0</v>
          </cell>
          <cell r="G1248">
            <v>0</v>
          </cell>
          <cell r="H1248">
            <v>2863099672.3200002</v>
          </cell>
          <cell r="I1248">
            <v>-2863099672.3200002</v>
          </cell>
          <cell r="J1248">
            <v>0</v>
          </cell>
          <cell r="K1248">
            <v>0</v>
          </cell>
          <cell r="L1248">
            <v>0</v>
          </cell>
          <cell r="M1248">
            <v>0</v>
          </cell>
          <cell r="N1248">
            <v>2863099672.3200002</v>
          </cell>
          <cell r="O1248">
            <v>-2863099672.3200002</v>
          </cell>
        </row>
        <row r="1249">
          <cell r="B1249" t="str">
            <v>717511</v>
          </cell>
          <cell r="C1249" t="str">
            <v>Excise taxes on importation of coffee (raw, roasted, ground and coffee extract)</v>
          </cell>
          <cell r="F1249">
            <v>0</v>
          </cell>
          <cell r="G1249">
            <v>0</v>
          </cell>
          <cell r="H1249">
            <v>997089.97</v>
          </cell>
          <cell r="I1249">
            <v>-997089.97</v>
          </cell>
          <cell r="J1249">
            <v>0</v>
          </cell>
          <cell r="K1249">
            <v>0</v>
          </cell>
          <cell r="L1249">
            <v>0</v>
          </cell>
          <cell r="M1249">
            <v>0</v>
          </cell>
          <cell r="N1249">
            <v>997089.97</v>
          </cell>
          <cell r="O1249">
            <v>-997089.97</v>
          </cell>
        </row>
        <row r="1250">
          <cell r="B1250" t="str">
            <v>717512</v>
          </cell>
          <cell r="C1250" t="str">
            <v>Excise tax on imports unroasted coffee</v>
          </cell>
          <cell r="D1250" t="str">
            <v>D2122C</v>
          </cell>
          <cell r="E1250">
            <v>1142</v>
          </cell>
          <cell r="F1250">
            <v>0</v>
          </cell>
          <cell r="G1250">
            <v>0</v>
          </cell>
          <cell r="H1250">
            <v>2427487425.8499999</v>
          </cell>
          <cell r="I1250">
            <v>-2427487425.8499999</v>
          </cell>
          <cell r="J1250">
            <v>0</v>
          </cell>
          <cell r="K1250">
            <v>0</v>
          </cell>
          <cell r="L1250">
            <v>0</v>
          </cell>
          <cell r="M1250">
            <v>0</v>
          </cell>
          <cell r="N1250">
            <v>2427487425.8499999</v>
          </cell>
          <cell r="O1250">
            <v>-2427487425.8499999</v>
          </cell>
        </row>
        <row r="1251">
          <cell r="B1251" t="str">
            <v>717513</v>
          </cell>
          <cell r="C1251" t="str">
            <v>Excise duty on import of roasted coffee</v>
          </cell>
          <cell r="F1251">
            <v>0</v>
          </cell>
          <cell r="G1251">
            <v>0</v>
          </cell>
          <cell r="H1251">
            <v>154065754.62</v>
          </cell>
          <cell r="I1251">
            <v>-154065754.62</v>
          </cell>
          <cell r="J1251">
            <v>0</v>
          </cell>
          <cell r="K1251">
            <v>0</v>
          </cell>
          <cell r="L1251">
            <v>0</v>
          </cell>
          <cell r="M1251">
            <v>0</v>
          </cell>
          <cell r="N1251">
            <v>154065754.62</v>
          </cell>
          <cell r="O1251">
            <v>-154065754.62</v>
          </cell>
        </row>
        <row r="1252">
          <cell r="B1252" t="str">
            <v>717514</v>
          </cell>
          <cell r="C1252" t="str">
            <v>Excise tax on imports flakes and membranes of coffee</v>
          </cell>
          <cell r="D1252" t="str">
            <v>D2122C</v>
          </cell>
          <cell r="E1252">
            <v>1142</v>
          </cell>
          <cell r="F1252">
            <v>0</v>
          </cell>
          <cell r="G1252">
            <v>0</v>
          </cell>
          <cell r="H1252" t="str">
            <v>4,45</v>
          </cell>
          <cell r="I1252" t="str">
            <v>-4,45</v>
          </cell>
          <cell r="J1252">
            <v>0</v>
          </cell>
          <cell r="K1252">
            <v>0</v>
          </cell>
          <cell r="L1252">
            <v>0</v>
          </cell>
          <cell r="M1252">
            <v>0</v>
          </cell>
          <cell r="N1252" t="str">
            <v>4,45</v>
          </cell>
          <cell r="O1252">
            <v>-4.45</v>
          </cell>
        </row>
        <row r="1253">
          <cell r="B1253" t="str">
            <v>717515</v>
          </cell>
          <cell r="C1253" t="str">
            <v>Excise duty on import of extracts, essences or concentrates of coffee</v>
          </cell>
          <cell r="D1253" t="str">
            <v>D2122C</v>
          </cell>
          <cell r="E1253">
            <v>1142</v>
          </cell>
          <cell r="F1253">
            <v>0</v>
          </cell>
          <cell r="G1253">
            <v>0</v>
          </cell>
          <cell r="H1253">
            <v>132253642.42</v>
          </cell>
          <cell r="I1253">
            <v>-132253642.42</v>
          </cell>
          <cell r="J1253">
            <v>0</v>
          </cell>
          <cell r="K1253">
            <v>0</v>
          </cell>
          <cell r="L1253">
            <v>0</v>
          </cell>
          <cell r="M1253">
            <v>0</v>
          </cell>
          <cell r="N1253">
            <v>132253642.42</v>
          </cell>
          <cell r="O1253">
            <v>-132253642.42</v>
          </cell>
        </row>
        <row r="1254">
          <cell r="B1254" t="str">
            <v>717516</v>
          </cell>
          <cell r="C1254" t="str">
            <v>Excise duty on imports of coffee from Article 14 Paragraph 1 items. 5) to 8) of the Law on Excise Tax</v>
          </cell>
          <cell r="D1254" t="str">
            <v>D2122C</v>
          </cell>
          <cell r="E1254">
            <v>1142</v>
          </cell>
          <cell r="F1254">
            <v>0</v>
          </cell>
          <cell r="G1254">
            <v>0</v>
          </cell>
          <cell r="H1254">
            <v>148295755.00999999</v>
          </cell>
          <cell r="I1254">
            <v>-148295755.00999999</v>
          </cell>
          <cell r="J1254">
            <v>0</v>
          </cell>
          <cell r="K1254">
            <v>0</v>
          </cell>
          <cell r="L1254">
            <v>0</v>
          </cell>
          <cell r="M1254">
            <v>0</v>
          </cell>
          <cell r="N1254">
            <v>148295755.00999999</v>
          </cell>
          <cell r="O1254">
            <v>-148295755.00999999</v>
          </cell>
        </row>
        <row r="1255">
          <cell r="B1255" t="str">
            <v>7176</v>
          </cell>
          <cell r="C1255" t="str">
            <v>other excises</v>
          </cell>
          <cell r="F1255">
            <v>0</v>
          </cell>
          <cell r="G1255">
            <v>0</v>
          </cell>
          <cell r="H1255">
            <v>3466573064.6399999</v>
          </cell>
          <cell r="I1255">
            <v>-3466573064.6399999</v>
          </cell>
          <cell r="J1255">
            <v>0</v>
          </cell>
          <cell r="K1255">
            <v>0</v>
          </cell>
          <cell r="L1255">
            <v>0</v>
          </cell>
          <cell r="M1255">
            <v>0</v>
          </cell>
          <cell r="N1255">
            <v>3466573064.6399999</v>
          </cell>
          <cell r="O1255">
            <v>-3466573064.6399999</v>
          </cell>
        </row>
        <row r="1256">
          <cell r="B1256" t="str">
            <v>717613</v>
          </cell>
          <cell r="C1256" t="str">
            <v>Excise tax on electricity consumption</v>
          </cell>
          <cell r="F1256">
            <v>0</v>
          </cell>
          <cell r="G1256">
            <v>0</v>
          </cell>
          <cell r="H1256">
            <v>3466573064.6399999</v>
          </cell>
          <cell r="I1256">
            <v>-3466573064.6399999</v>
          </cell>
          <cell r="J1256">
            <v>0</v>
          </cell>
          <cell r="K1256">
            <v>0</v>
          </cell>
          <cell r="L1256">
            <v>0</v>
          </cell>
          <cell r="M1256">
            <v>0</v>
          </cell>
          <cell r="N1256">
            <v>3466573064.6399999</v>
          </cell>
          <cell r="O1256">
            <v>-3466573064.6399999</v>
          </cell>
        </row>
        <row r="1257">
          <cell r="B1257" t="str">
            <v>7192</v>
          </cell>
          <cell r="C1257" t="str">
            <v>One time tax based on use of funds from primary and "gray" issue of money in financial transactions</v>
          </cell>
          <cell r="F1257">
            <v>0</v>
          </cell>
          <cell r="G1257">
            <v>0</v>
          </cell>
          <cell r="H1257">
            <v>344657673.25</v>
          </cell>
          <cell r="I1257">
            <v>-344657673.25</v>
          </cell>
          <cell r="J1257">
            <v>0</v>
          </cell>
          <cell r="K1257">
            <v>0</v>
          </cell>
          <cell r="L1257">
            <v>0</v>
          </cell>
          <cell r="M1257">
            <v>0</v>
          </cell>
          <cell r="N1257">
            <v>344657673.25</v>
          </cell>
          <cell r="O1257">
            <v>-344657673.25</v>
          </cell>
        </row>
        <row r="1258">
          <cell r="B1258" t="str">
            <v>719211</v>
          </cell>
          <cell r="C1258" t="str">
            <v>One time tax based on use of funds from primary and "gray" issue of money in financial transactions</v>
          </cell>
          <cell r="D1258" t="str">
            <v>D214C</v>
          </cell>
          <cell r="E1258">
            <v>11414</v>
          </cell>
          <cell r="F1258">
            <v>0</v>
          </cell>
          <cell r="G1258">
            <v>0</v>
          </cell>
          <cell r="H1258">
            <v>332441733.05000001</v>
          </cell>
          <cell r="I1258">
            <v>-332441733.05000001</v>
          </cell>
          <cell r="J1258">
            <v>0</v>
          </cell>
          <cell r="K1258">
            <v>0</v>
          </cell>
          <cell r="L1258">
            <v>0</v>
          </cell>
          <cell r="M1258">
            <v>0</v>
          </cell>
          <cell r="N1258">
            <v>332441733.05000001</v>
          </cell>
          <cell r="O1258">
            <v>-332441733.05000001</v>
          </cell>
        </row>
        <row r="1259">
          <cell r="B1259" t="str">
            <v>719221</v>
          </cell>
          <cell r="C1259" t="str">
            <v>One time tax based on purchase of foreign currency at official rate of the National Bank of Yugoslavia when the actual market rate was higher</v>
          </cell>
          <cell r="D1259" t="str">
            <v>D214C</v>
          </cell>
          <cell r="E1259">
            <v>11414</v>
          </cell>
          <cell r="F1259">
            <v>0</v>
          </cell>
          <cell r="G1259">
            <v>0</v>
          </cell>
          <cell r="H1259">
            <v>632063.16</v>
          </cell>
          <cell r="I1259">
            <v>-632063.16</v>
          </cell>
          <cell r="J1259">
            <v>0</v>
          </cell>
          <cell r="K1259">
            <v>0</v>
          </cell>
          <cell r="L1259">
            <v>0</v>
          </cell>
          <cell r="M1259">
            <v>0</v>
          </cell>
          <cell r="N1259">
            <v>632063.16</v>
          </cell>
          <cell r="O1259">
            <v>-632063.16</v>
          </cell>
        </row>
        <row r="1260">
          <cell r="B1260" t="str">
            <v>719231</v>
          </cell>
          <cell r="C1260" t="str">
            <v>One time tax based in taking the foreign currencyout for down payment of an import that was never realized or on the basis of an invoiced and not realized services</v>
          </cell>
          <cell r="D1260" t="str">
            <v>D91C</v>
          </cell>
          <cell r="E1260">
            <v>1136</v>
          </cell>
          <cell r="F1260">
            <v>0</v>
          </cell>
          <cell r="G1260">
            <v>0</v>
          </cell>
          <cell r="H1260">
            <v>5513073.7800000003</v>
          </cell>
          <cell r="I1260">
            <v>-5513073.7800000003</v>
          </cell>
          <cell r="J1260">
            <v>0</v>
          </cell>
          <cell r="K1260">
            <v>0</v>
          </cell>
          <cell r="L1260">
            <v>0</v>
          </cell>
          <cell r="M1260">
            <v>0</v>
          </cell>
          <cell r="N1260">
            <v>5513073.7800000003</v>
          </cell>
          <cell r="O1260">
            <v>-5513073.7800000003</v>
          </cell>
        </row>
        <row r="1261">
          <cell r="B1261" t="str">
            <v>719265</v>
          </cell>
          <cell r="C1261" t="str">
            <v>One time tax based on the use of funds of Loan for economic Development of Serbia</v>
          </cell>
          <cell r="F1261">
            <v>0</v>
          </cell>
          <cell r="G1261">
            <v>0</v>
          </cell>
          <cell r="H1261">
            <v>6070803.2599999998</v>
          </cell>
          <cell r="I1261">
            <v>-6070803.2599999998</v>
          </cell>
          <cell r="J1261">
            <v>0</v>
          </cell>
          <cell r="K1261">
            <v>0</v>
          </cell>
          <cell r="L1261">
            <v>0</v>
          </cell>
          <cell r="M1261">
            <v>0</v>
          </cell>
          <cell r="N1261">
            <v>6070803.2599999998</v>
          </cell>
          <cell r="O1261">
            <v>-6070803.2599999998</v>
          </cell>
        </row>
        <row r="1262">
          <cell r="B1262" t="str">
            <v>7194</v>
          </cell>
          <cell r="C1262" t="str">
            <v>One time tax based on misuse in privatization ofenterprises by the manager and members of management bodies or by members of their families</v>
          </cell>
          <cell r="F1262">
            <v>0</v>
          </cell>
          <cell r="G1262">
            <v>0</v>
          </cell>
          <cell r="H1262">
            <v>225263</v>
          </cell>
          <cell r="I1262">
            <v>-225263</v>
          </cell>
          <cell r="J1262">
            <v>0</v>
          </cell>
          <cell r="K1262">
            <v>0</v>
          </cell>
          <cell r="L1262">
            <v>0</v>
          </cell>
          <cell r="M1262">
            <v>0</v>
          </cell>
          <cell r="N1262">
            <v>225263</v>
          </cell>
          <cell r="O1262">
            <v>-225263</v>
          </cell>
        </row>
        <row r="1263">
          <cell r="B1263" t="str">
            <v>719411</v>
          </cell>
          <cell r="C1263" t="str">
            <v>One time tax based on misuse in privatization ofenterprises by the manager and members of management bodies or by members of their families</v>
          </cell>
          <cell r="D1263" t="str">
            <v>D91C</v>
          </cell>
          <cell r="E1263">
            <v>1136</v>
          </cell>
          <cell r="F1263">
            <v>0</v>
          </cell>
          <cell r="G1263">
            <v>0</v>
          </cell>
          <cell r="H1263">
            <v>225263</v>
          </cell>
          <cell r="I1263">
            <v>-225263</v>
          </cell>
          <cell r="J1263">
            <v>0</v>
          </cell>
          <cell r="K1263">
            <v>0</v>
          </cell>
          <cell r="L1263">
            <v>0</v>
          </cell>
          <cell r="M1263">
            <v>0</v>
          </cell>
          <cell r="N1263">
            <v>225263</v>
          </cell>
          <cell r="O1263">
            <v>-225263</v>
          </cell>
        </row>
        <row r="1264">
          <cell r="B1264" t="str">
            <v>7213</v>
          </cell>
          <cell r="C1264" t="str">
            <v>Contributions for pension and disability insurance</v>
          </cell>
          <cell r="F1264">
            <v>0</v>
          </cell>
          <cell r="G1264">
            <v>0</v>
          </cell>
          <cell r="H1264">
            <v>208582.23</v>
          </cell>
          <cell r="I1264">
            <v>-208582.23</v>
          </cell>
          <cell r="J1264">
            <v>0</v>
          </cell>
          <cell r="K1264">
            <v>0</v>
          </cell>
          <cell r="L1264">
            <v>0</v>
          </cell>
          <cell r="M1264">
            <v>0</v>
          </cell>
          <cell r="N1264">
            <v>208582.23</v>
          </cell>
          <cell r="O1264">
            <v>-208582.23</v>
          </cell>
        </row>
        <row r="1265">
          <cell r="B1265" t="str">
            <v>721313</v>
          </cell>
          <cell r="C1265" t="str">
            <v>Contribution for pension and disability insurance ofpersons that conduct individual business or other activity, in accordance with the Law on Entrepreneurship</v>
          </cell>
          <cell r="D1265" t="str">
            <v>D6131</v>
          </cell>
          <cell r="E1265">
            <v>1211</v>
          </cell>
          <cell r="F1265">
            <v>0</v>
          </cell>
          <cell r="G1265">
            <v>0</v>
          </cell>
          <cell r="H1265">
            <v>208582.23</v>
          </cell>
          <cell r="I1265">
            <v>-208582.23</v>
          </cell>
          <cell r="J1265">
            <v>0</v>
          </cell>
          <cell r="K1265">
            <v>0</v>
          </cell>
          <cell r="L1265">
            <v>0</v>
          </cell>
          <cell r="M1265">
            <v>0</v>
          </cell>
          <cell r="N1265">
            <v>208582.23</v>
          </cell>
          <cell r="O1265">
            <v>-208582.23</v>
          </cell>
        </row>
        <row r="1266">
          <cell r="B1266" t="str">
            <v>721321</v>
          </cell>
          <cell r="C1266" t="str">
            <v>Contribution for health insurance of the farmers who are neither employed nor doing individual business as a primary occupation</v>
          </cell>
          <cell r="D1266" t="str">
            <v>D6132</v>
          </cell>
          <cell r="E1266">
            <v>1211</v>
          </cell>
          <cell r="F1266">
            <v>0</v>
          </cell>
          <cell r="G1266">
            <v>0</v>
          </cell>
          <cell r="H1266">
            <v>0</v>
          </cell>
          <cell r="I1266">
            <v>0</v>
          </cell>
          <cell r="J1266">
            <v>0</v>
          </cell>
          <cell r="K1266">
            <v>0</v>
          </cell>
          <cell r="L1266">
            <v>0</v>
          </cell>
          <cell r="M1266">
            <v>0</v>
          </cell>
          <cell r="N1266">
            <v>0</v>
          </cell>
          <cell r="O1266">
            <v>0</v>
          </cell>
        </row>
        <row r="1267">
          <cell r="B1267" t="str">
            <v>7311</v>
          </cell>
          <cell r="C1267" t="str">
            <v>Current grants from foreign counties  to theRepublic government</v>
          </cell>
          <cell r="F1267">
            <v>0</v>
          </cell>
          <cell r="G1267">
            <v>0</v>
          </cell>
          <cell r="H1267">
            <v>0</v>
          </cell>
          <cell r="I1267">
            <v>0</v>
          </cell>
          <cell r="J1267">
            <v>0</v>
          </cell>
          <cell r="K1267">
            <v>3027179982.23</v>
          </cell>
          <cell r="L1267">
            <v>-3027179982.23</v>
          </cell>
          <cell r="M1267">
            <v>0</v>
          </cell>
          <cell r="N1267">
            <v>3027179982.23</v>
          </cell>
          <cell r="O1267">
            <v>-3027179982.23</v>
          </cell>
        </row>
        <row r="1268">
          <cell r="B1268" t="str">
            <v>731121</v>
          </cell>
          <cell r="C1268" t="str">
            <v>Current grants from foreign counties  to theRepublic government</v>
          </cell>
          <cell r="D1268" t="str">
            <v>D74R</v>
          </cell>
          <cell r="E1268">
            <v>1311</v>
          </cell>
          <cell r="F1268">
            <v>0</v>
          </cell>
          <cell r="G1268">
            <v>0</v>
          </cell>
          <cell r="H1268">
            <v>0</v>
          </cell>
          <cell r="I1268">
            <v>0</v>
          </cell>
          <cell r="J1268">
            <v>0</v>
          </cell>
          <cell r="K1268">
            <v>3027179982.23</v>
          </cell>
          <cell r="L1268">
            <v>-3027179982.23</v>
          </cell>
          <cell r="M1268">
            <v>0</v>
          </cell>
          <cell r="N1268">
            <v>3027179982.23</v>
          </cell>
          <cell r="O1268">
            <v>-3027179982.23</v>
          </cell>
        </row>
        <row r="1269">
          <cell r="B1269" t="str">
            <v>7321</v>
          </cell>
          <cell r="C1269" t="str">
            <v>Current grants from international organizations  tothe Republic government</v>
          </cell>
          <cell r="F1269">
            <v>0</v>
          </cell>
          <cell r="G1269">
            <v>0</v>
          </cell>
          <cell r="H1269">
            <v>0</v>
          </cell>
          <cell r="I1269">
            <v>0</v>
          </cell>
          <cell r="J1269">
            <v>0</v>
          </cell>
          <cell r="K1269">
            <v>617192514.51999998</v>
          </cell>
          <cell r="L1269">
            <v>-617192514.51999998</v>
          </cell>
          <cell r="M1269">
            <v>0</v>
          </cell>
          <cell r="N1269">
            <v>617192514.51999998</v>
          </cell>
          <cell r="O1269">
            <v>-617192514.51999998</v>
          </cell>
        </row>
        <row r="1270">
          <cell r="B1270" t="str">
            <v>732121</v>
          </cell>
          <cell r="C1270" t="str">
            <v>Current grants from international organizations  tothe Republic government</v>
          </cell>
          <cell r="F1270">
            <v>0</v>
          </cell>
          <cell r="G1270">
            <v>0</v>
          </cell>
          <cell r="H1270">
            <v>0</v>
          </cell>
          <cell r="I1270">
            <v>0</v>
          </cell>
          <cell r="J1270">
            <v>0</v>
          </cell>
          <cell r="K1270">
            <v>617192514.51999998</v>
          </cell>
          <cell r="L1270">
            <v>-617192514.51999998</v>
          </cell>
          <cell r="M1270">
            <v>0</v>
          </cell>
          <cell r="N1270">
            <v>617192514.51999998</v>
          </cell>
          <cell r="O1270">
            <v>-617192514.51999998</v>
          </cell>
        </row>
        <row r="1271">
          <cell r="B1271" t="str">
            <v>7322</v>
          </cell>
          <cell r="C1271" t="str">
            <v>Capital grants from international organizations  tothe Republic government</v>
          </cell>
          <cell r="F1271">
            <v>0</v>
          </cell>
          <cell r="G1271">
            <v>0</v>
          </cell>
          <cell r="H1271">
            <v>0</v>
          </cell>
          <cell r="I1271">
            <v>0</v>
          </cell>
          <cell r="J1271">
            <v>0</v>
          </cell>
          <cell r="K1271">
            <v>1117785</v>
          </cell>
          <cell r="L1271">
            <v>-1117785</v>
          </cell>
          <cell r="M1271">
            <v>0</v>
          </cell>
          <cell r="N1271">
            <v>1117785</v>
          </cell>
          <cell r="O1271">
            <v>-1117785</v>
          </cell>
        </row>
        <row r="1272">
          <cell r="B1272" t="str">
            <v>732221</v>
          </cell>
          <cell r="C1272" t="str">
            <v>Capital grants from international organizations  tothe Republic government</v>
          </cell>
          <cell r="D1272" t="str">
            <v>D9R_S2</v>
          </cell>
          <cell r="E1272">
            <v>1312</v>
          </cell>
          <cell r="F1272">
            <v>0</v>
          </cell>
          <cell r="G1272">
            <v>0</v>
          </cell>
          <cell r="H1272">
            <v>0</v>
          </cell>
          <cell r="I1272">
            <v>0</v>
          </cell>
          <cell r="J1272">
            <v>0</v>
          </cell>
          <cell r="K1272">
            <v>1117785</v>
          </cell>
          <cell r="L1272">
            <v>-1117785</v>
          </cell>
          <cell r="M1272">
            <v>0</v>
          </cell>
          <cell r="N1272">
            <v>1117785</v>
          </cell>
          <cell r="O1272">
            <v>-1117785</v>
          </cell>
        </row>
        <row r="1273">
          <cell r="B1273" t="str">
            <v>7323</v>
          </cell>
          <cell r="C1273" t="str">
            <v>The current EU aid levels in favor of the Republic</v>
          </cell>
          <cell r="F1273">
            <v>0</v>
          </cell>
          <cell r="G1273">
            <v>0</v>
          </cell>
          <cell r="H1273">
            <v>0</v>
          </cell>
          <cell r="I1273">
            <v>0</v>
          </cell>
          <cell r="J1273">
            <v>0</v>
          </cell>
          <cell r="K1273">
            <v>702731338.41999996</v>
          </cell>
          <cell r="L1273">
            <v>-702731338.41999996</v>
          </cell>
          <cell r="M1273">
            <v>0</v>
          </cell>
          <cell r="N1273">
            <v>702731338.41999996</v>
          </cell>
          <cell r="O1273">
            <v>-702731338.41999996</v>
          </cell>
        </row>
        <row r="1274">
          <cell r="B1274" t="str">
            <v>732311</v>
          </cell>
          <cell r="C1274" t="str">
            <v>The current EU aid levels in favor of the Republic</v>
          </cell>
          <cell r="D1274" t="str">
            <v>D74R_S212</v>
          </cell>
          <cell r="E1274">
            <v>1311</v>
          </cell>
          <cell r="F1274">
            <v>0</v>
          </cell>
          <cell r="G1274">
            <v>0</v>
          </cell>
          <cell r="H1274">
            <v>0</v>
          </cell>
          <cell r="I1274">
            <v>0</v>
          </cell>
          <cell r="J1274">
            <v>0</v>
          </cell>
          <cell r="K1274">
            <v>702731338.41999996</v>
          </cell>
          <cell r="L1274">
            <v>-702731338.41999996</v>
          </cell>
          <cell r="M1274">
            <v>0</v>
          </cell>
          <cell r="N1274">
            <v>702731338.41999996</v>
          </cell>
          <cell r="O1274">
            <v>-702731338.41999996</v>
          </cell>
        </row>
        <row r="1275">
          <cell r="B1275" t="str">
            <v>7331</v>
          </cell>
          <cell r="C1275" t="str">
            <v>Current grants from other levels of government tothe Republic government</v>
          </cell>
          <cell r="F1275">
            <v>0</v>
          </cell>
          <cell r="G1275">
            <v>0</v>
          </cell>
          <cell r="H1275">
            <v>0</v>
          </cell>
          <cell r="I1275">
            <v>0</v>
          </cell>
          <cell r="J1275">
            <v>0</v>
          </cell>
          <cell r="K1275">
            <v>20628432.030000001</v>
          </cell>
          <cell r="L1275">
            <v>-20628432.030000001</v>
          </cell>
          <cell r="M1275">
            <v>0</v>
          </cell>
          <cell r="N1275">
            <v>20628432.030000001</v>
          </cell>
          <cell r="O1275">
            <v>-20628432.030000001</v>
          </cell>
        </row>
        <row r="1276">
          <cell r="B1276" t="str">
            <v>733121</v>
          </cell>
          <cell r="C1276" t="str">
            <v>Current grants from other levels of government tothe Republic government</v>
          </cell>
          <cell r="D1276" t="str">
            <v>D7R_S13</v>
          </cell>
          <cell r="E1276">
            <v>1331</v>
          </cell>
          <cell r="F1276">
            <v>0</v>
          </cell>
          <cell r="G1276">
            <v>0</v>
          </cell>
          <cell r="H1276">
            <v>0</v>
          </cell>
          <cell r="I1276">
            <v>0</v>
          </cell>
          <cell r="J1276">
            <v>0</v>
          </cell>
          <cell r="K1276">
            <v>20628432.030000001</v>
          </cell>
          <cell r="L1276">
            <v>-20628432.030000001</v>
          </cell>
          <cell r="M1276">
            <v>0</v>
          </cell>
          <cell r="N1276">
            <v>20628432.030000001</v>
          </cell>
          <cell r="O1276">
            <v>-20628432.030000001</v>
          </cell>
        </row>
        <row r="1277">
          <cell r="B1277" t="str">
            <v>733131</v>
          </cell>
          <cell r="C1277" t="str">
            <v>Current grants from other levels of government toAP Vojvodina</v>
          </cell>
          <cell r="D1277" t="str">
            <v>D7R_S13</v>
          </cell>
          <cell r="E1277">
            <v>1331</v>
          </cell>
          <cell r="F1277">
            <v>0</v>
          </cell>
          <cell r="G1277">
            <v>0</v>
          </cell>
          <cell r="H1277">
            <v>0</v>
          </cell>
          <cell r="I1277">
            <v>0</v>
          </cell>
          <cell r="J1277">
            <v>0</v>
          </cell>
          <cell r="K1277">
            <v>0</v>
          </cell>
          <cell r="L1277">
            <v>0</v>
          </cell>
          <cell r="M1277">
            <v>0</v>
          </cell>
          <cell r="N1277">
            <v>0</v>
          </cell>
          <cell r="O1277">
            <v>0</v>
          </cell>
        </row>
        <row r="1278">
          <cell r="B1278" t="str">
            <v>7332</v>
          </cell>
          <cell r="C1278" t="str">
            <v>Capital grants from other levels of government tothe Republic government</v>
          </cell>
          <cell r="F1278">
            <v>0</v>
          </cell>
          <cell r="G1278">
            <v>0</v>
          </cell>
          <cell r="H1278">
            <v>0</v>
          </cell>
          <cell r="I1278">
            <v>0</v>
          </cell>
          <cell r="J1278">
            <v>0</v>
          </cell>
          <cell r="K1278">
            <v>0</v>
          </cell>
          <cell r="L1278">
            <v>0</v>
          </cell>
          <cell r="M1278">
            <v>0</v>
          </cell>
          <cell r="N1278">
            <v>0</v>
          </cell>
          <cell r="O1278">
            <v>0</v>
          </cell>
        </row>
        <row r="1279">
          <cell r="B1279" t="str">
            <v>733241</v>
          </cell>
          <cell r="C1279" t="str">
            <v>Capital grants from other levels of government tocities</v>
          </cell>
          <cell r="F1279">
            <v>0</v>
          </cell>
          <cell r="G1279">
            <v>0</v>
          </cell>
          <cell r="H1279">
            <v>0</v>
          </cell>
          <cell r="I1279">
            <v>0</v>
          </cell>
          <cell r="J1279">
            <v>0</v>
          </cell>
          <cell r="K1279">
            <v>0</v>
          </cell>
          <cell r="L1279">
            <v>0</v>
          </cell>
          <cell r="M1279">
            <v>0</v>
          </cell>
          <cell r="N1279">
            <v>0</v>
          </cell>
          <cell r="O1279">
            <v>0</v>
          </cell>
        </row>
        <row r="1280">
          <cell r="B1280" t="str">
            <v>7411</v>
          </cell>
          <cell r="C1280" t="str">
            <v>Interest of the Republic government</v>
          </cell>
          <cell r="F1280">
            <v>0</v>
          </cell>
          <cell r="G1280">
            <v>0</v>
          </cell>
          <cell r="H1280">
            <v>309094530.76999998</v>
          </cell>
          <cell r="I1280">
            <v>-309094530.76999998</v>
          </cell>
          <cell r="J1280">
            <v>0</v>
          </cell>
          <cell r="K1280">
            <v>0</v>
          </cell>
          <cell r="L1280">
            <v>0</v>
          </cell>
          <cell r="M1280">
            <v>0</v>
          </cell>
          <cell r="N1280">
            <v>309094530.76999998</v>
          </cell>
          <cell r="O1280">
            <v>-309094530.76999998</v>
          </cell>
        </row>
        <row r="1281">
          <cell r="B1281" t="str">
            <v>741121</v>
          </cell>
          <cell r="C1281" t="str">
            <v>Interest of the Republic Budget</v>
          </cell>
          <cell r="D1281" t="str">
            <v>D41R</v>
          </cell>
          <cell r="E1281">
            <v>1411</v>
          </cell>
          <cell r="F1281">
            <v>0</v>
          </cell>
          <cell r="G1281">
            <v>0</v>
          </cell>
          <cell r="H1281">
            <v>308881495.20999998</v>
          </cell>
          <cell r="I1281">
            <v>-308881495.20999998</v>
          </cell>
          <cell r="J1281">
            <v>0</v>
          </cell>
          <cell r="K1281">
            <v>0</v>
          </cell>
          <cell r="L1281">
            <v>0</v>
          </cell>
          <cell r="M1281">
            <v>0</v>
          </cell>
          <cell r="N1281">
            <v>308881495.20999998</v>
          </cell>
          <cell r="O1281">
            <v>-308881495.20999998</v>
          </cell>
        </row>
        <row r="1282">
          <cell r="B1282" t="str">
            <v>741151</v>
          </cell>
          <cell r="C1282" t="str">
            <v>Interest of municipalities' budgets</v>
          </cell>
          <cell r="D1282" t="str">
            <v>D41R</v>
          </cell>
          <cell r="E1282">
            <v>1411</v>
          </cell>
          <cell r="F1282">
            <v>0</v>
          </cell>
          <cell r="G1282">
            <v>0</v>
          </cell>
          <cell r="H1282">
            <v>213035.56</v>
          </cell>
          <cell r="I1282">
            <v>-213035.56</v>
          </cell>
          <cell r="J1282">
            <v>0</v>
          </cell>
          <cell r="K1282">
            <v>0</v>
          </cell>
          <cell r="L1282">
            <v>0</v>
          </cell>
          <cell r="M1282">
            <v>0</v>
          </cell>
          <cell r="N1282">
            <v>213035.56</v>
          </cell>
          <cell r="O1282">
            <v>-213035.56</v>
          </cell>
        </row>
        <row r="1283">
          <cell r="B1283" t="str">
            <v>7412</v>
          </cell>
          <cell r="C1283" t="str">
            <v>Dividends of the institutions of Serbia andMontenegro</v>
          </cell>
          <cell r="F1283">
            <v>0</v>
          </cell>
          <cell r="G1283">
            <v>0</v>
          </cell>
          <cell r="H1283">
            <v>13096069389.1</v>
          </cell>
          <cell r="I1283">
            <v>-13096069389.1</v>
          </cell>
          <cell r="J1283">
            <v>0</v>
          </cell>
          <cell r="K1283">
            <v>0</v>
          </cell>
          <cell r="L1283">
            <v>0</v>
          </cell>
          <cell r="M1283">
            <v>0</v>
          </cell>
          <cell r="N1283">
            <v>13096069389.1</v>
          </cell>
          <cell r="O1283">
            <v>-13096069389.1</v>
          </cell>
        </row>
        <row r="1284">
          <cell r="B1284" t="str">
            <v>741221</v>
          </cell>
          <cell r="C1284" t="str">
            <v>Dividends of the Republic government</v>
          </cell>
          <cell r="D1284" t="str">
            <v>D42R</v>
          </cell>
          <cell r="E1284">
            <v>1412</v>
          </cell>
          <cell r="F1284">
            <v>0</v>
          </cell>
          <cell r="G1284">
            <v>0</v>
          </cell>
          <cell r="H1284">
            <v>11662276708.77</v>
          </cell>
          <cell r="I1284">
            <v>-11662276708.77</v>
          </cell>
          <cell r="J1284">
            <v>0</v>
          </cell>
          <cell r="K1284">
            <v>0</v>
          </cell>
          <cell r="L1284">
            <v>0</v>
          </cell>
          <cell r="M1284">
            <v>0</v>
          </cell>
          <cell r="N1284">
            <v>11662276708.77</v>
          </cell>
          <cell r="O1284">
            <v>-11662276708.77</v>
          </cell>
        </row>
        <row r="1285">
          <cell r="B1285" t="str">
            <v>741222</v>
          </cell>
          <cell r="C1285" t="str">
            <v>The excess of income over expenditure of public agencies</v>
          </cell>
          <cell r="D1285" t="str">
            <v>D42R</v>
          </cell>
          <cell r="E1285">
            <v>1412</v>
          </cell>
          <cell r="F1285">
            <v>0</v>
          </cell>
          <cell r="G1285">
            <v>0</v>
          </cell>
          <cell r="H1285">
            <v>368872167.73000002</v>
          </cell>
          <cell r="I1285">
            <v>-368872167.73000002</v>
          </cell>
          <cell r="J1285">
            <v>0</v>
          </cell>
          <cell r="K1285">
            <v>0</v>
          </cell>
          <cell r="L1285">
            <v>0</v>
          </cell>
          <cell r="M1285">
            <v>0</v>
          </cell>
          <cell r="N1285">
            <v>368872167.73000002</v>
          </cell>
          <cell r="O1285">
            <v>-368872167.73000002</v>
          </cell>
        </row>
        <row r="1286">
          <cell r="B1286" t="str">
            <v>741223</v>
          </cell>
          <cell r="C1286" t="str">
            <v>The excess of income over expenditure of the Regulatory Agency for Electronic Communications and Postal Services</v>
          </cell>
          <cell r="D1286" t="str">
            <v>D42R</v>
          </cell>
          <cell r="E1286">
            <v>1412</v>
          </cell>
          <cell r="F1286">
            <v>0</v>
          </cell>
          <cell r="G1286">
            <v>0</v>
          </cell>
          <cell r="H1286">
            <v>1002046668.63</v>
          </cell>
          <cell r="I1286">
            <v>-1002046668.63</v>
          </cell>
          <cell r="J1286">
            <v>0</v>
          </cell>
          <cell r="K1286">
            <v>0</v>
          </cell>
          <cell r="L1286">
            <v>0</v>
          </cell>
          <cell r="M1286">
            <v>0</v>
          </cell>
          <cell r="N1286">
            <v>1002046668.63</v>
          </cell>
          <cell r="O1286">
            <v>-1002046668.63</v>
          </cell>
        </row>
        <row r="1287">
          <cell r="B1287" t="str">
            <v>741224</v>
          </cell>
          <cell r="C1287" t="str">
            <v>The excess of revenues over expenditures of the RBA</v>
          </cell>
          <cell r="F1287">
            <v>0</v>
          </cell>
          <cell r="G1287">
            <v>0</v>
          </cell>
          <cell r="H1287">
            <v>62873843.969999999</v>
          </cell>
          <cell r="I1287">
            <v>-62873843.969999999</v>
          </cell>
          <cell r="J1287">
            <v>0</v>
          </cell>
          <cell r="K1287">
            <v>0</v>
          </cell>
          <cell r="L1287">
            <v>0</v>
          </cell>
          <cell r="M1287">
            <v>0</v>
          </cell>
          <cell r="N1287">
            <v>62873843.969999999</v>
          </cell>
          <cell r="O1287">
            <v>-62873843.969999999</v>
          </cell>
        </row>
        <row r="1288">
          <cell r="B1288" t="str">
            <v>7414</v>
          </cell>
          <cell r="C1288" t="str">
            <v>Income from assets belonging to the insurance policy holders</v>
          </cell>
          <cell r="F1288">
            <v>0</v>
          </cell>
          <cell r="G1288">
            <v>0</v>
          </cell>
          <cell r="H1288">
            <v>0</v>
          </cell>
          <cell r="I1288">
            <v>0</v>
          </cell>
          <cell r="J1288">
            <v>0</v>
          </cell>
          <cell r="K1288">
            <v>0</v>
          </cell>
          <cell r="L1288">
            <v>0</v>
          </cell>
          <cell r="M1288">
            <v>0</v>
          </cell>
          <cell r="N1288">
            <v>0</v>
          </cell>
          <cell r="O1288">
            <v>0</v>
          </cell>
        </row>
        <row r="1289">
          <cell r="B1289" t="str">
            <v>741411</v>
          </cell>
          <cell r="C1289" t="str">
            <v>Income from assets belonging to the owners of the insurance policy of the Republic of Serbia</v>
          </cell>
          <cell r="D1289" t="str">
            <v>D44R</v>
          </cell>
          <cell r="E1289">
            <v>1414</v>
          </cell>
          <cell r="F1289">
            <v>0</v>
          </cell>
          <cell r="G1289">
            <v>0</v>
          </cell>
          <cell r="H1289">
            <v>0</v>
          </cell>
          <cell r="I1289">
            <v>0</v>
          </cell>
          <cell r="J1289">
            <v>0</v>
          </cell>
          <cell r="K1289">
            <v>0</v>
          </cell>
          <cell r="L1289">
            <v>0</v>
          </cell>
          <cell r="M1289">
            <v>0</v>
          </cell>
          <cell r="N1289">
            <v>0</v>
          </cell>
          <cell r="O1289">
            <v>0</v>
          </cell>
        </row>
        <row r="1290">
          <cell r="B1290" t="str">
            <v>7415</v>
          </cell>
          <cell r="C1290" t="str">
            <v>Extraction charges</v>
          </cell>
          <cell r="F1290">
            <v>0</v>
          </cell>
          <cell r="G1290">
            <v>0</v>
          </cell>
          <cell r="H1290">
            <v>14657265177.959999</v>
          </cell>
          <cell r="I1290">
            <v>-14657265177.959999</v>
          </cell>
          <cell r="J1290">
            <v>0</v>
          </cell>
          <cell r="K1290">
            <v>0</v>
          </cell>
          <cell r="L1290">
            <v>0</v>
          </cell>
          <cell r="M1290">
            <v>0</v>
          </cell>
          <cell r="N1290">
            <v>14657265177.959999</v>
          </cell>
          <cell r="O1290">
            <v>-14657265177.959999</v>
          </cell>
        </row>
        <row r="1291">
          <cell r="B1291" t="str">
            <v>741511</v>
          </cell>
          <cell r="C1291" t="str">
            <v>Charge for use of mineral raw materials</v>
          </cell>
          <cell r="F1291">
            <v>0</v>
          </cell>
          <cell r="G1291">
            <v>0</v>
          </cell>
          <cell r="H1291">
            <v>1757523497.29</v>
          </cell>
          <cell r="I1291">
            <v>-1757523497.29</v>
          </cell>
          <cell r="J1291">
            <v>0</v>
          </cell>
          <cell r="K1291">
            <v>0</v>
          </cell>
          <cell r="L1291">
            <v>0</v>
          </cell>
          <cell r="M1291">
            <v>0</v>
          </cell>
          <cell r="N1291">
            <v>1757523497.29</v>
          </cell>
          <cell r="O1291">
            <v>-1757523497.29</v>
          </cell>
        </row>
        <row r="1292">
          <cell r="B1292" t="str">
            <v>741513</v>
          </cell>
          <cell r="C1292" t="str">
            <v>Charge for cut timber</v>
          </cell>
          <cell r="D1292" t="str">
            <v>D45R</v>
          </cell>
          <cell r="E1292">
            <v>1415</v>
          </cell>
          <cell r="F1292">
            <v>0</v>
          </cell>
          <cell r="G1292">
            <v>0</v>
          </cell>
          <cell r="H1292">
            <v>3412672.47</v>
          </cell>
          <cell r="I1292">
            <v>-3412672.47</v>
          </cell>
          <cell r="J1292">
            <v>0</v>
          </cell>
          <cell r="K1292">
            <v>0</v>
          </cell>
          <cell r="L1292">
            <v>0</v>
          </cell>
          <cell r="M1292">
            <v>0</v>
          </cell>
          <cell r="N1292">
            <v>3412672.47</v>
          </cell>
          <cell r="O1292">
            <v>-3412672.47</v>
          </cell>
        </row>
        <row r="1293">
          <cell r="B1293" t="str">
            <v>741514</v>
          </cell>
          <cell r="C1293" t="str">
            <v>Charge for use of forests and forest land whenmade available for pasture</v>
          </cell>
          <cell r="F1293">
            <v>0</v>
          </cell>
          <cell r="G1293">
            <v>0</v>
          </cell>
          <cell r="H1293">
            <v>9120</v>
          </cell>
          <cell r="I1293">
            <v>-9120</v>
          </cell>
          <cell r="J1293">
            <v>0</v>
          </cell>
          <cell r="K1293">
            <v>0</v>
          </cell>
          <cell r="L1293">
            <v>0</v>
          </cell>
          <cell r="M1293">
            <v>0</v>
          </cell>
          <cell r="N1293">
            <v>9120</v>
          </cell>
          <cell r="O1293">
            <v>-9120</v>
          </cell>
        </row>
        <row r="1294">
          <cell r="B1294" t="str">
            <v>741515</v>
          </cell>
          <cell r="C1294" t="str">
            <v>Charge for materials extracted from the waterbeds</v>
          </cell>
          <cell r="D1294" t="str">
            <v>D45R</v>
          </cell>
          <cell r="E1294">
            <v>1415</v>
          </cell>
          <cell r="F1294">
            <v>0</v>
          </cell>
          <cell r="G1294">
            <v>0</v>
          </cell>
          <cell r="H1294">
            <v>262345.59000000003</v>
          </cell>
          <cell r="I1294">
            <v>-262345.59000000003</v>
          </cell>
          <cell r="J1294">
            <v>0</v>
          </cell>
          <cell r="K1294">
            <v>0</v>
          </cell>
          <cell r="L1294">
            <v>0</v>
          </cell>
          <cell r="M1294">
            <v>0</v>
          </cell>
          <cell r="N1294">
            <v>262345.59000000003</v>
          </cell>
          <cell r="O1294">
            <v>-262345.59000000003</v>
          </cell>
        </row>
        <row r="1295">
          <cell r="B1295" t="str">
            <v>741516</v>
          </cell>
          <cell r="C1295" t="str">
            <v>Fee for use of mineral raw materials and geothermal resources when exploitation is carried out on the territory of the autonomous province</v>
          </cell>
          <cell r="D1295" t="str">
            <v>D45R</v>
          </cell>
          <cell r="E1295">
            <v>1415</v>
          </cell>
          <cell r="F1295">
            <v>0</v>
          </cell>
          <cell r="G1295">
            <v>0</v>
          </cell>
          <cell r="H1295">
            <v>810507762.30999994</v>
          </cell>
          <cell r="I1295">
            <v>-810507762.30999994</v>
          </cell>
          <cell r="J1295">
            <v>0</v>
          </cell>
          <cell r="K1295">
            <v>0</v>
          </cell>
          <cell r="L1295">
            <v>0</v>
          </cell>
          <cell r="M1295">
            <v>0</v>
          </cell>
          <cell r="N1295">
            <v>810507762.30999994</v>
          </cell>
          <cell r="O1295">
            <v>-810507762.30999994</v>
          </cell>
        </row>
        <row r="1296">
          <cell r="B1296" t="str">
            <v>741517</v>
          </cell>
          <cell r="C1296" t="str">
            <v>The fee for applied geological researches of mineral and other geological resources</v>
          </cell>
          <cell r="D1296" t="str">
            <v>D45R</v>
          </cell>
          <cell r="E1296">
            <v>1415</v>
          </cell>
          <cell r="F1296">
            <v>0</v>
          </cell>
          <cell r="G1296">
            <v>0</v>
          </cell>
          <cell r="H1296">
            <v>46862740.32</v>
          </cell>
          <cell r="I1296">
            <v>-46862740.32</v>
          </cell>
          <cell r="J1296">
            <v>0</v>
          </cell>
          <cell r="K1296">
            <v>0</v>
          </cell>
          <cell r="L1296">
            <v>0</v>
          </cell>
          <cell r="M1296">
            <v>0</v>
          </cell>
          <cell r="N1296">
            <v>46862740.32</v>
          </cell>
          <cell r="O1296">
            <v>-46862740.32</v>
          </cell>
        </row>
        <row r="1297">
          <cell r="B1297" t="str">
            <v>741521</v>
          </cell>
          <cell r="C1297" t="str">
            <v>Charge for use of forest land when leased</v>
          </cell>
          <cell r="D1297" t="str">
            <v>D45R</v>
          </cell>
          <cell r="E1297">
            <v>1415</v>
          </cell>
          <cell r="F1297">
            <v>0</v>
          </cell>
          <cell r="G1297">
            <v>0</v>
          </cell>
          <cell r="H1297">
            <v>16499944.289999999</v>
          </cell>
          <cell r="I1297">
            <v>-16499944.289999999</v>
          </cell>
          <cell r="J1297">
            <v>0</v>
          </cell>
          <cell r="K1297">
            <v>0</v>
          </cell>
          <cell r="L1297">
            <v>0</v>
          </cell>
          <cell r="M1297">
            <v>0</v>
          </cell>
          <cell r="N1297">
            <v>16499944.289999999</v>
          </cell>
          <cell r="O1297">
            <v>-16499944.289999999</v>
          </cell>
        </row>
        <row r="1298">
          <cell r="B1298" t="str">
            <v>741522</v>
          </cell>
          <cell r="C1298" t="str">
            <v>Charge for use of agricultural land</v>
          </cell>
          <cell r="D1298" t="str">
            <v>D45R</v>
          </cell>
          <cell r="E1298">
            <v>1415</v>
          </cell>
          <cell r="F1298">
            <v>0</v>
          </cell>
          <cell r="G1298">
            <v>0</v>
          </cell>
          <cell r="H1298">
            <v>2017165083.1800001</v>
          </cell>
          <cell r="I1298">
            <v>-2017165083.1800001</v>
          </cell>
          <cell r="J1298">
            <v>0</v>
          </cell>
          <cell r="K1298">
            <v>0</v>
          </cell>
          <cell r="L1298">
            <v>0</v>
          </cell>
          <cell r="M1298">
            <v>0</v>
          </cell>
          <cell r="N1298">
            <v>2017165083.1800001</v>
          </cell>
          <cell r="O1298">
            <v>-2017165083.1800001</v>
          </cell>
        </row>
        <row r="1299">
          <cell r="B1299" t="str">
            <v>741524</v>
          </cell>
          <cell r="C1299" t="str">
            <v>The fee for the use of a closed season for protected game</v>
          </cell>
          <cell r="D1299" t="str">
            <v>D59D</v>
          </cell>
          <cell r="E1299">
            <v>11452</v>
          </cell>
          <cell r="F1299">
            <v>0</v>
          </cell>
          <cell r="G1299">
            <v>0</v>
          </cell>
          <cell r="H1299">
            <v>28964958.280000001</v>
          </cell>
          <cell r="I1299">
            <v>-28964958.280000001</v>
          </cell>
          <cell r="J1299">
            <v>0</v>
          </cell>
          <cell r="K1299">
            <v>0</v>
          </cell>
          <cell r="L1299">
            <v>0</v>
          </cell>
          <cell r="M1299">
            <v>0</v>
          </cell>
          <cell r="N1299">
            <v>28964958.280000001</v>
          </cell>
          <cell r="O1299">
            <v>-28964958.280000001</v>
          </cell>
        </row>
        <row r="1300">
          <cell r="B1300" t="str">
            <v>741525</v>
          </cell>
          <cell r="C1300" t="str">
            <v>Fee hunting map</v>
          </cell>
          <cell r="D1300" t="str">
            <v>P131B</v>
          </cell>
          <cell r="E1300">
            <v>1422</v>
          </cell>
          <cell r="F1300">
            <v>0</v>
          </cell>
          <cell r="G1300">
            <v>0</v>
          </cell>
          <cell r="H1300">
            <v>66557327.369999997</v>
          </cell>
          <cell r="I1300">
            <v>-66557327.369999997</v>
          </cell>
          <cell r="J1300">
            <v>0</v>
          </cell>
          <cell r="K1300">
            <v>0</v>
          </cell>
          <cell r="L1300">
            <v>0</v>
          </cell>
          <cell r="M1300">
            <v>0</v>
          </cell>
          <cell r="N1300">
            <v>66557327.369999997</v>
          </cell>
          <cell r="O1300">
            <v>-66557327.369999997</v>
          </cell>
        </row>
        <row r="1301">
          <cell r="B1301" t="str">
            <v>741526</v>
          </cell>
          <cell r="C1301" t="str">
            <v>The fee for the use of forests and forest lands</v>
          </cell>
          <cell r="D1301" t="str">
            <v>D29H</v>
          </cell>
          <cell r="E1301">
            <v>1146</v>
          </cell>
          <cell r="F1301">
            <v>0</v>
          </cell>
          <cell r="G1301">
            <v>0</v>
          </cell>
          <cell r="H1301">
            <v>324594094.85000002</v>
          </cell>
          <cell r="I1301">
            <v>-324594094.85000002</v>
          </cell>
          <cell r="J1301">
            <v>0</v>
          </cell>
          <cell r="K1301">
            <v>0</v>
          </cell>
          <cell r="L1301">
            <v>0</v>
          </cell>
          <cell r="M1301">
            <v>0</v>
          </cell>
          <cell r="N1301">
            <v>324594094.85000002</v>
          </cell>
          <cell r="O1301">
            <v>-324594094.85000002</v>
          </cell>
        </row>
        <row r="1302">
          <cell r="B1302" t="str">
            <v>741527</v>
          </cell>
          <cell r="C1302" t="e">
            <v>#N/A</v>
          </cell>
          <cell r="D1302" t="e">
            <v>#N/A</v>
          </cell>
          <cell r="E1302" t="e">
            <v>#N/A</v>
          </cell>
          <cell r="F1302">
            <v>0</v>
          </cell>
          <cell r="G1302">
            <v>0</v>
          </cell>
          <cell r="H1302" t="str">
            <v>2805619,68-</v>
          </cell>
          <cell r="I1302">
            <v>2805619.68</v>
          </cell>
          <cell r="J1302">
            <v>0</v>
          </cell>
          <cell r="K1302">
            <v>0</v>
          </cell>
          <cell r="L1302">
            <v>0</v>
          </cell>
          <cell r="M1302">
            <v>0</v>
          </cell>
          <cell r="N1302" t="str">
            <v>2805619,68-</v>
          </cell>
          <cell r="O1302">
            <v>2805619.68</v>
          </cell>
        </row>
        <row r="1303">
          <cell r="B1303" t="str">
            <v>741528</v>
          </cell>
          <cell r="C1303" t="str">
            <v>Fee for change of use of forests and forest lands</v>
          </cell>
          <cell r="D1303" t="str">
            <v>D91B</v>
          </cell>
          <cell r="E1303">
            <v>1135</v>
          </cell>
          <cell r="F1303">
            <v>0</v>
          </cell>
          <cell r="G1303">
            <v>0</v>
          </cell>
          <cell r="H1303">
            <v>56361499.399999999</v>
          </cell>
          <cell r="I1303">
            <v>-56361499.399999999</v>
          </cell>
          <cell r="J1303">
            <v>0</v>
          </cell>
          <cell r="K1303">
            <v>0</v>
          </cell>
          <cell r="L1303">
            <v>0</v>
          </cell>
          <cell r="M1303">
            <v>0</v>
          </cell>
          <cell r="N1303">
            <v>56361499.399999999</v>
          </cell>
          <cell r="O1303">
            <v>-56361499.399999999</v>
          </cell>
        </row>
        <row r="1304">
          <cell r="B1304" t="str">
            <v>741531</v>
          </cell>
          <cell r="C1304" t="str">
            <v>Utility fee for business use of space in public spaces or in front of business premises, except for the sale of newspapers, books and other publications, products of old and artistic crafts and homemade crafts</v>
          </cell>
          <cell r="D1304" t="str">
            <v>P131A</v>
          </cell>
          <cell r="E1304">
            <v>1423</v>
          </cell>
          <cell r="F1304">
            <v>0</v>
          </cell>
          <cell r="G1304">
            <v>0</v>
          </cell>
          <cell r="H1304">
            <v>112820</v>
          </cell>
          <cell r="I1304">
            <v>-112820</v>
          </cell>
          <cell r="J1304">
            <v>0</v>
          </cell>
          <cell r="K1304">
            <v>0</v>
          </cell>
          <cell r="L1304">
            <v>0</v>
          </cell>
          <cell r="M1304">
            <v>0</v>
          </cell>
          <cell r="N1304">
            <v>112820</v>
          </cell>
          <cell r="O1304">
            <v>-112820</v>
          </cell>
        </row>
        <row r="1305">
          <cell r="B1305" t="str">
            <v>741534</v>
          </cell>
          <cell r="C1305" t="str">
            <v>Charge for use of urban construction land</v>
          </cell>
          <cell r="D1305" t="str">
            <v>D29B</v>
          </cell>
          <cell r="E1305">
            <v>11452</v>
          </cell>
          <cell r="F1305">
            <v>0</v>
          </cell>
          <cell r="G1305">
            <v>0</v>
          </cell>
          <cell r="H1305" t="str">
            <v>1140-</v>
          </cell>
          <cell r="I1305">
            <v>1140</v>
          </cell>
          <cell r="J1305">
            <v>0</v>
          </cell>
          <cell r="K1305">
            <v>0</v>
          </cell>
          <cell r="L1305">
            <v>0</v>
          </cell>
          <cell r="M1305">
            <v>0</v>
          </cell>
          <cell r="N1305" t="str">
            <v>1140-</v>
          </cell>
          <cell r="O1305">
            <v>1140</v>
          </cell>
        </row>
        <row r="1306">
          <cell r="B1306" t="str">
            <v>741536</v>
          </cell>
          <cell r="C1306" t="str">
            <v>Revenues from renting of flats intended for solving the housing needs of refugees</v>
          </cell>
          <cell r="F1306">
            <v>0</v>
          </cell>
          <cell r="G1306">
            <v>0</v>
          </cell>
          <cell r="H1306">
            <v>848877.93</v>
          </cell>
          <cell r="I1306">
            <v>-848877.93</v>
          </cell>
          <cell r="J1306">
            <v>0</v>
          </cell>
          <cell r="K1306">
            <v>0</v>
          </cell>
          <cell r="L1306">
            <v>0</v>
          </cell>
          <cell r="M1306">
            <v>0</v>
          </cell>
          <cell r="N1306">
            <v>848877.93</v>
          </cell>
          <cell r="O1306">
            <v>-848877.93</v>
          </cell>
        </row>
        <row r="1307">
          <cell r="B1307" t="str">
            <v>741543</v>
          </cell>
          <cell r="C1307" t="str">
            <v>Revenues from leasing water land for setting up of floating objects</v>
          </cell>
          <cell r="D1307" t="str">
            <v>D45R</v>
          </cell>
          <cell r="E1307">
            <v>1415</v>
          </cell>
          <cell r="F1307">
            <v>0</v>
          </cell>
          <cell r="G1307">
            <v>0</v>
          </cell>
          <cell r="H1307">
            <v>3440</v>
          </cell>
          <cell r="I1307">
            <v>-3440</v>
          </cell>
          <cell r="J1307">
            <v>0</v>
          </cell>
          <cell r="K1307">
            <v>0</v>
          </cell>
          <cell r="L1307">
            <v>0</v>
          </cell>
          <cell r="M1307">
            <v>0</v>
          </cell>
          <cell r="N1307">
            <v>3440</v>
          </cell>
          <cell r="O1307">
            <v>-3440</v>
          </cell>
        </row>
        <row r="1308">
          <cell r="B1308" t="str">
            <v>741562</v>
          </cell>
          <cell r="C1308" t="str">
            <v>Fee for use of water resources</v>
          </cell>
          <cell r="F1308">
            <v>0</v>
          </cell>
          <cell r="G1308">
            <v>0</v>
          </cell>
          <cell r="H1308">
            <v>2639544398.1399999</v>
          </cell>
          <cell r="I1308">
            <v>-2639544398.1399999</v>
          </cell>
          <cell r="J1308">
            <v>0</v>
          </cell>
          <cell r="K1308">
            <v>0</v>
          </cell>
          <cell r="L1308">
            <v>0</v>
          </cell>
          <cell r="M1308">
            <v>0</v>
          </cell>
          <cell r="N1308">
            <v>2639544398.1399999</v>
          </cell>
          <cell r="O1308">
            <v>-2639544398.1399999</v>
          </cell>
        </row>
        <row r="1309">
          <cell r="B1309" t="str">
            <v>741563</v>
          </cell>
          <cell r="C1309" t="str">
            <v>Charge for releasing water</v>
          </cell>
          <cell r="D1309" t="str">
            <v>D29F</v>
          </cell>
          <cell r="E1309">
            <v>11452</v>
          </cell>
          <cell r="F1309">
            <v>0</v>
          </cell>
          <cell r="G1309">
            <v>0</v>
          </cell>
          <cell r="H1309">
            <v>898787688.24000001</v>
          </cell>
          <cell r="I1309">
            <v>-898787688.24000001</v>
          </cell>
          <cell r="J1309">
            <v>0</v>
          </cell>
          <cell r="K1309">
            <v>0</v>
          </cell>
          <cell r="L1309">
            <v>0</v>
          </cell>
          <cell r="M1309">
            <v>0</v>
          </cell>
          <cell r="N1309">
            <v>898787688.24000001</v>
          </cell>
          <cell r="O1309">
            <v>-898787688.24000001</v>
          </cell>
        </row>
        <row r="1310">
          <cell r="B1310" t="str">
            <v>741564</v>
          </cell>
          <cell r="C1310" t="str">
            <v>The fee for water pollution</v>
          </cell>
          <cell r="F1310">
            <v>0</v>
          </cell>
          <cell r="G1310">
            <v>0</v>
          </cell>
          <cell r="H1310" t="str">
            <v>878,00</v>
          </cell>
          <cell r="I1310" t="str">
            <v>-878,00</v>
          </cell>
          <cell r="J1310">
            <v>0</v>
          </cell>
          <cell r="K1310">
            <v>0</v>
          </cell>
          <cell r="L1310">
            <v>0</v>
          </cell>
          <cell r="M1310">
            <v>0</v>
          </cell>
          <cell r="N1310" t="str">
            <v>878,00</v>
          </cell>
          <cell r="O1310">
            <v>-878</v>
          </cell>
        </row>
        <row r="1311">
          <cell r="B1311" t="str">
            <v>741565</v>
          </cell>
          <cell r="C1311" t="str">
            <v>Fee for drainage of natural persons on the basis of the decision of the Tax Administration</v>
          </cell>
          <cell r="F1311">
            <v>0</v>
          </cell>
          <cell r="G1311">
            <v>0</v>
          </cell>
          <cell r="H1311">
            <v>229557236.05000001</v>
          </cell>
          <cell r="I1311">
            <v>-229557236.05000001</v>
          </cell>
          <cell r="J1311">
            <v>0</v>
          </cell>
          <cell r="K1311">
            <v>0</v>
          </cell>
          <cell r="L1311">
            <v>0</v>
          </cell>
          <cell r="M1311">
            <v>0</v>
          </cell>
          <cell r="N1311">
            <v>229557236.05000001</v>
          </cell>
          <cell r="O1311">
            <v>-229557236.05000001</v>
          </cell>
        </row>
        <row r="1312">
          <cell r="B1312" t="str">
            <v>741566</v>
          </cell>
          <cell r="C1312" t="str">
            <v>Fee for drainage of legal entities</v>
          </cell>
          <cell r="D1312" t="str">
            <v>D29F</v>
          </cell>
          <cell r="E1312">
            <v>11452</v>
          </cell>
          <cell r="F1312">
            <v>0</v>
          </cell>
          <cell r="G1312">
            <v>0</v>
          </cell>
          <cell r="H1312">
            <v>225805090.91</v>
          </cell>
          <cell r="I1312">
            <v>-225805090.91</v>
          </cell>
          <cell r="J1312">
            <v>0</v>
          </cell>
          <cell r="K1312">
            <v>0</v>
          </cell>
          <cell r="L1312">
            <v>0</v>
          </cell>
          <cell r="M1312">
            <v>0</v>
          </cell>
          <cell r="N1312">
            <v>225805090.91</v>
          </cell>
          <cell r="O1312">
            <v>-225805090.91</v>
          </cell>
        </row>
        <row r="1313">
          <cell r="B1313" t="str">
            <v>741567</v>
          </cell>
          <cell r="C1313" t="str">
            <v>The fee for the use of water facilities and systems</v>
          </cell>
          <cell r="D1313" t="str">
            <v>D29F</v>
          </cell>
          <cell r="E1313">
            <v>11452</v>
          </cell>
          <cell r="F1313">
            <v>0</v>
          </cell>
          <cell r="G1313">
            <v>0</v>
          </cell>
          <cell r="H1313">
            <v>56291350.420000002</v>
          </cell>
          <cell r="I1313">
            <v>-56291350.420000002</v>
          </cell>
          <cell r="J1313">
            <v>0</v>
          </cell>
          <cell r="K1313">
            <v>0</v>
          </cell>
          <cell r="L1313">
            <v>0</v>
          </cell>
          <cell r="M1313">
            <v>0</v>
          </cell>
          <cell r="N1313">
            <v>56291350.420000002</v>
          </cell>
          <cell r="O1313">
            <v>-56291350.420000002</v>
          </cell>
        </row>
        <row r="1314">
          <cell r="B1314" t="str">
            <v>741568</v>
          </cell>
          <cell r="C1314" t="str">
            <v>Catchment water charge from natural persons based on the decision of the Tax Administration</v>
          </cell>
          <cell r="D1314" t="str">
            <v>D29F</v>
          </cell>
          <cell r="E1314">
            <v>11452</v>
          </cell>
          <cell r="F1314">
            <v>0</v>
          </cell>
          <cell r="G1314">
            <v>0</v>
          </cell>
          <cell r="H1314">
            <v>1051.73</v>
          </cell>
          <cell r="I1314">
            <v>-1051.73</v>
          </cell>
          <cell r="J1314">
            <v>0</v>
          </cell>
          <cell r="K1314">
            <v>0</v>
          </cell>
          <cell r="L1314">
            <v>0</v>
          </cell>
          <cell r="M1314">
            <v>0</v>
          </cell>
          <cell r="N1314">
            <v>1051.73</v>
          </cell>
          <cell r="O1314">
            <v>-1051.73</v>
          </cell>
        </row>
        <row r="1315">
          <cell r="B1315" t="str">
            <v>741569</v>
          </cell>
          <cell r="C1315" t="str">
            <v>Catchment water charge of legal entities</v>
          </cell>
          <cell r="D1315" t="str">
            <v>D29F</v>
          </cell>
          <cell r="E1315">
            <v>11452</v>
          </cell>
          <cell r="F1315">
            <v>0</v>
          </cell>
          <cell r="G1315">
            <v>0</v>
          </cell>
          <cell r="H1315">
            <v>3033193.93</v>
          </cell>
          <cell r="I1315">
            <v>-3033193.93</v>
          </cell>
          <cell r="J1315">
            <v>0</v>
          </cell>
          <cell r="K1315">
            <v>0</v>
          </cell>
          <cell r="L1315">
            <v>0</v>
          </cell>
          <cell r="M1315">
            <v>0</v>
          </cell>
          <cell r="N1315">
            <v>3033193.93</v>
          </cell>
          <cell r="O1315">
            <v>-3033193.93</v>
          </cell>
        </row>
        <row r="1316">
          <cell r="B1316" t="str">
            <v>741571</v>
          </cell>
          <cell r="C1316" t="str">
            <v>Serbia and Montenegro charge for use of radiofrequencies and TV channels</v>
          </cell>
          <cell r="F1316">
            <v>0</v>
          </cell>
          <cell r="G1316">
            <v>0</v>
          </cell>
          <cell r="H1316">
            <v>2525630100</v>
          </cell>
          <cell r="I1316">
            <v>-2525630100</v>
          </cell>
          <cell r="J1316">
            <v>0</v>
          </cell>
          <cell r="K1316">
            <v>0</v>
          </cell>
          <cell r="L1316">
            <v>0</v>
          </cell>
          <cell r="M1316">
            <v>0</v>
          </cell>
          <cell r="N1316">
            <v>2525630100</v>
          </cell>
          <cell r="O1316">
            <v>-2525630100</v>
          </cell>
        </row>
        <row r="1317">
          <cell r="B1317" t="str">
            <v>741591</v>
          </cell>
          <cell r="C1317" t="str">
            <v>Fee for products that after use become special wastes</v>
          </cell>
          <cell r="D1317" t="str">
            <v>D29F</v>
          </cell>
          <cell r="E1317">
            <v>11452</v>
          </cell>
          <cell r="F1317">
            <v>0</v>
          </cell>
          <cell r="G1317">
            <v>0</v>
          </cell>
          <cell r="H1317">
            <v>2929095693.5500002</v>
          </cell>
          <cell r="I1317">
            <v>-2929095693.5500002</v>
          </cell>
          <cell r="J1317">
            <v>0</v>
          </cell>
          <cell r="K1317">
            <v>0</v>
          </cell>
          <cell r="L1317">
            <v>0</v>
          </cell>
          <cell r="M1317">
            <v>0</v>
          </cell>
          <cell r="N1317">
            <v>2929095693.5500002</v>
          </cell>
          <cell r="O1317">
            <v>-2929095693.5500002</v>
          </cell>
        </row>
        <row r="1318">
          <cell r="B1318" t="str">
            <v>741593</v>
          </cell>
          <cell r="C1318" t="str">
            <v>The fee for placing on the market of packaging</v>
          </cell>
          <cell r="F1318">
            <v>0</v>
          </cell>
          <cell r="G1318">
            <v>0</v>
          </cell>
          <cell r="H1318">
            <v>22639073.390000001</v>
          </cell>
          <cell r="I1318">
            <v>-22639073.390000001</v>
          </cell>
          <cell r="J1318">
            <v>0</v>
          </cell>
          <cell r="K1318">
            <v>0</v>
          </cell>
          <cell r="L1318">
            <v>0</v>
          </cell>
          <cell r="M1318">
            <v>0</v>
          </cell>
          <cell r="N1318">
            <v>22639073.390000001</v>
          </cell>
          <cell r="O1318">
            <v>-22639073.390000001</v>
          </cell>
        </row>
        <row r="1319">
          <cell r="B1319" t="str">
            <v>7421</v>
          </cell>
          <cell r="C1319" t="str">
            <v>Funds from sale of goods and services or rent ofmarket establisments to the benefit of Republic level</v>
          </cell>
          <cell r="F1319">
            <v>0</v>
          </cell>
          <cell r="G1319">
            <v>0</v>
          </cell>
          <cell r="H1319">
            <v>1215828157.3599999</v>
          </cell>
          <cell r="I1319">
            <v>-1215828157.3599999</v>
          </cell>
          <cell r="J1319">
            <v>0</v>
          </cell>
          <cell r="K1319">
            <v>0</v>
          </cell>
          <cell r="L1319">
            <v>0</v>
          </cell>
          <cell r="M1319">
            <v>0</v>
          </cell>
          <cell r="N1319">
            <v>1215828157.3599999</v>
          </cell>
          <cell r="O1319">
            <v>-1215828157.3599999</v>
          </cell>
        </row>
        <row r="1320">
          <cell r="B1320" t="str">
            <v>742122</v>
          </cell>
          <cell r="C1320" t="str">
            <v>Revenues from renting or use of state owned immovable property used by state bodies, organizations and institutions - public services financed from the Republic Budget</v>
          </cell>
          <cell r="F1320">
            <v>0</v>
          </cell>
          <cell r="G1320">
            <v>0</v>
          </cell>
          <cell r="H1320">
            <v>271208286.55000001</v>
          </cell>
          <cell r="I1320">
            <v>-271208286.55000001</v>
          </cell>
          <cell r="J1320">
            <v>0</v>
          </cell>
          <cell r="K1320">
            <v>0</v>
          </cell>
          <cell r="L1320">
            <v>0</v>
          </cell>
          <cell r="M1320">
            <v>0</v>
          </cell>
          <cell r="N1320">
            <v>271208286.55000001</v>
          </cell>
          <cell r="O1320">
            <v>-271208286.55000001</v>
          </cell>
        </row>
        <row r="1321">
          <cell r="B1321" t="str">
            <v>742123</v>
          </cell>
          <cell r="C1321" t="str">
            <v>Revenues from leasing apartments used by war veterans and martyrs' families</v>
          </cell>
          <cell r="D1321" t="str">
            <v>P131A</v>
          </cell>
          <cell r="E1321">
            <v>1423</v>
          </cell>
          <cell r="F1321">
            <v>0</v>
          </cell>
          <cell r="G1321">
            <v>0</v>
          </cell>
          <cell r="H1321">
            <v>489536</v>
          </cell>
          <cell r="I1321">
            <v>-489536</v>
          </cell>
          <cell r="J1321">
            <v>0</v>
          </cell>
          <cell r="K1321">
            <v>0</v>
          </cell>
          <cell r="L1321">
            <v>0</v>
          </cell>
          <cell r="M1321">
            <v>0</v>
          </cell>
          <cell r="N1321">
            <v>489536</v>
          </cell>
          <cell r="O1321">
            <v>-489536</v>
          </cell>
        </row>
        <row r="1322">
          <cell r="B1322" t="str">
            <v>742124</v>
          </cell>
          <cell r="C1322" t="str">
            <v>The fee for laboratory analysis of food and feed taken during official controls</v>
          </cell>
          <cell r="F1322">
            <v>0</v>
          </cell>
          <cell r="G1322">
            <v>0</v>
          </cell>
          <cell r="H1322">
            <v>278511141.89999998</v>
          </cell>
          <cell r="I1322">
            <v>-278511141.89999998</v>
          </cell>
          <cell r="J1322">
            <v>0</v>
          </cell>
          <cell r="K1322">
            <v>0</v>
          </cell>
          <cell r="L1322">
            <v>0</v>
          </cell>
          <cell r="M1322">
            <v>0</v>
          </cell>
          <cell r="N1322">
            <v>278511141.89999998</v>
          </cell>
          <cell r="O1322">
            <v>-278511141.89999998</v>
          </cell>
        </row>
        <row r="1323">
          <cell r="B1323" t="str">
            <v>742126</v>
          </cell>
          <cell r="C1323" t="str">
            <v>Fee based on conversion of rights of use to rights of ownership in favor of the Republic</v>
          </cell>
          <cell r="D1323" t="str">
            <v>P131B</v>
          </cell>
          <cell r="E1323">
            <v>1422</v>
          </cell>
          <cell r="F1323">
            <v>0</v>
          </cell>
          <cell r="G1323">
            <v>0</v>
          </cell>
          <cell r="H1323">
            <v>37171.379999999997</v>
          </cell>
          <cell r="I1323">
            <v>-37171.379999999997</v>
          </cell>
          <cell r="J1323">
            <v>0</v>
          </cell>
          <cell r="K1323">
            <v>0</v>
          </cell>
          <cell r="L1323">
            <v>0</v>
          </cell>
          <cell r="M1323">
            <v>0</v>
          </cell>
          <cell r="N1323">
            <v>37171.379999999997</v>
          </cell>
          <cell r="O1323">
            <v>-37171.379999999997</v>
          </cell>
        </row>
        <row r="1324">
          <cell r="B1324" t="str">
            <v>742128</v>
          </cell>
          <cell r="C1324" t="str">
            <v>Revenues from the lease of real estate, whose beneficiary is the Ministry of Defense</v>
          </cell>
          <cell r="F1324">
            <v>0</v>
          </cell>
          <cell r="G1324">
            <v>0</v>
          </cell>
          <cell r="H1324">
            <v>657960163.38</v>
          </cell>
          <cell r="I1324">
            <v>-657960163.38</v>
          </cell>
          <cell r="J1324">
            <v>0</v>
          </cell>
          <cell r="K1324">
            <v>0</v>
          </cell>
          <cell r="L1324">
            <v>0</v>
          </cell>
          <cell r="M1324">
            <v>0</v>
          </cell>
          <cell r="N1324">
            <v>657960163.38</v>
          </cell>
          <cell r="O1324">
            <v>-657960163.38</v>
          </cell>
        </row>
        <row r="1325">
          <cell r="B1325" t="str">
            <v>742129</v>
          </cell>
          <cell r="C1325" t="str">
            <v>Fee based on conversion of rights of use to rights of ownership in favor of the Fund for restitution</v>
          </cell>
          <cell r="F1325">
            <v>0</v>
          </cell>
          <cell r="G1325">
            <v>0</v>
          </cell>
          <cell r="H1325">
            <v>7346498.5300000003</v>
          </cell>
          <cell r="I1325">
            <v>-7346498.5300000003</v>
          </cell>
          <cell r="J1325">
            <v>0</v>
          </cell>
          <cell r="K1325">
            <v>0</v>
          </cell>
          <cell r="L1325">
            <v>0</v>
          </cell>
          <cell r="M1325">
            <v>0</v>
          </cell>
          <cell r="N1325">
            <v>7346498.5300000003</v>
          </cell>
          <cell r="O1325">
            <v>-7346498.5300000003</v>
          </cell>
        </row>
        <row r="1326">
          <cell r="B1326" t="str">
            <v>742131</v>
          </cell>
          <cell r="C1326" t="str">
            <v>Funds from sale of goods and services  of marketestablishments to the benefit of the level of AP Vojvodina</v>
          </cell>
          <cell r="D1326" t="str">
            <v>P11</v>
          </cell>
          <cell r="E1326">
            <v>1421</v>
          </cell>
          <cell r="F1326">
            <v>0</v>
          </cell>
          <cell r="G1326">
            <v>0</v>
          </cell>
          <cell r="H1326">
            <v>268559.17</v>
          </cell>
          <cell r="I1326">
            <v>-268559.17</v>
          </cell>
          <cell r="J1326">
            <v>0</v>
          </cell>
          <cell r="K1326">
            <v>0</v>
          </cell>
          <cell r="L1326">
            <v>0</v>
          </cell>
          <cell r="M1326">
            <v>0</v>
          </cell>
          <cell r="N1326">
            <v>268559.17</v>
          </cell>
          <cell r="O1326">
            <v>-268559.17</v>
          </cell>
        </row>
        <row r="1327">
          <cell r="B1327" t="str">
            <v>742132</v>
          </cell>
          <cell r="C1327" t="str">
            <v>Revenues from renting or use of state ownedimmovable property used by bodies of the AP Vojvodina</v>
          </cell>
          <cell r="F1327">
            <v>0</v>
          </cell>
          <cell r="G1327">
            <v>0</v>
          </cell>
          <cell r="H1327">
            <v>2000</v>
          </cell>
          <cell r="I1327">
            <v>-2000</v>
          </cell>
          <cell r="J1327">
            <v>0</v>
          </cell>
          <cell r="K1327">
            <v>0</v>
          </cell>
          <cell r="L1327">
            <v>0</v>
          </cell>
          <cell r="M1327">
            <v>0</v>
          </cell>
          <cell r="N1327">
            <v>2000</v>
          </cell>
          <cell r="O1327">
            <v>-2000</v>
          </cell>
        </row>
        <row r="1328">
          <cell r="B1328" t="str">
            <v>742134</v>
          </cell>
          <cell r="C1328" t="str">
            <v>Revenues from renting or use of state ownedimmovable property used by bodies of the AP Kosovo and Metohija</v>
          </cell>
          <cell r="D1328" t="str">
            <v>P131A</v>
          </cell>
          <cell r="E1328">
            <v>1423</v>
          </cell>
          <cell r="F1328">
            <v>0</v>
          </cell>
          <cell r="G1328">
            <v>0</v>
          </cell>
          <cell r="H1328">
            <v>7481.25</v>
          </cell>
          <cell r="I1328">
            <v>-7481.25</v>
          </cell>
          <cell r="J1328">
            <v>0</v>
          </cell>
          <cell r="K1328">
            <v>0</v>
          </cell>
          <cell r="L1328">
            <v>0</v>
          </cell>
          <cell r="M1328">
            <v>0</v>
          </cell>
          <cell r="N1328">
            <v>7481.25</v>
          </cell>
          <cell r="O1328">
            <v>-7481.25</v>
          </cell>
        </row>
        <row r="1329">
          <cell r="B1329" t="str">
            <v>742152</v>
          </cell>
          <cell r="C1329" t="str">
            <v>Revenues from leasing or the use of real estate owned by the state, which are used by municipalities and indirect beneficiaries of their budget</v>
          </cell>
          <cell r="F1329">
            <v>0</v>
          </cell>
          <cell r="G1329">
            <v>0</v>
          </cell>
          <cell r="H1329" t="str">
            <v>2680,80-</v>
          </cell>
          <cell r="I1329">
            <v>2680.8</v>
          </cell>
          <cell r="J1329">
            <v>0</v>
          </cell>
          <cell r="K1329">
            <v>0</v>
          </cell>
          <cell r="L1329">
            <v>0</v>
          </cell>
          <cell r="M1329">
            <v>0</v>
          </cell>
          <cell r="N1329" t="str">
            <v>2680,80-</v>
          </cell>
          <cell r="O1329">
            <v>2680.8</v>
          </cell>
        </row>
        <row r="1330">
          <cell r="B1330" t="str">
            <v>7422</v>
          </cell>
          <cell r="C1330" t="str">
            <v>Fees to the benefit of institutions of Serbia andMontenegro</v>
          </cell>
          <cell r="F1330">
            <v>0</v>
          </cell>
          <cell r="G1330">
            <v>0</v>
          </cell>
          <cell r="H1330">
            <v>17074089145.860001</v>
          </cell>
          <cell r="I1330">
            <v>-17074089145.860001</v>
          </cell>
          <cell r="J1330">
            <v>0</v>
          </cell>
          <cell r="K1330">
            <v>4870356167.9899998</v>
          </cell>
          <cell r="L1330">
            <v>-4870356167.9899998</v>
          </cell>
          <cell r="M1330">
            <v>0</v>
          </cell>
          <cell r="N1330">
            <v>21944445313.849998</v>
          </cell>
          <cell r="O1330">
            <v>-21944445313.849998</v>
          </cell>
        </row>
        <row r="1331">
          <cell r="B1331" t="str">
            <v>742213</v>
          </cell>
          <cell r="C1331" t="str">
            <v>Consular fees</v>
          </cell>
          <cell r="F1331">
            <v>0</v>
          </cell>
          <cell r="G1331">
            <v>0</v>
          </cell>
          <cell r="H1331">
            <v>490150789.04000002</v>
          </cell>
          <cell r="I1331">
            <v>-490150789.04000002</v>
          </cell>
          <cell r="J1331">
            <v>0</v>
          </cell>
          <cell r="K1331">
            <v>0</v>
          </cell>
          <cell r="L1331">
            <v>0</v>
          </cell>
          <cell r="M1331">
            <v>0</v>
          </cell>
          <cell r="N1331">
            <v>490150789.04000002</v>
          </cell>
          <cell r="O1331">
            <v>-490150789.04000002</v>
          </cell>
        </row>
        <row r="1332">
          <cell r="B1332" t="str">
            <v>742221</v>
          </cell>
          <cell r="C1332" t="str">
            <v>Republic administrative fees</v>
          </cell>
          <cell r="D1332" t="str">
            <v>P131B</v>
          </cell>
          <cell r="E1332">
            <v>1422</v>
          </cell>
          <cell r="F1332">
            <v>0</v>
          </cell>
          <cell r="G1332">
            <v>0</v>
          </cell>
          <cell r="H1332">
            <v>6068244657.2399998</v>
          </cell>
          <cell r="I1332">
            <v>-6068244657.2399998</v>
          </cell>
          <cell r="J1332">
            <v>0</v>
          </cell>
          <cell r="K1332">
            <v>0</v>
          </cell>
          <cell r="L1332">
            <v>0</v>
          </cell>
          <cell r="M1332">
            <v>0</v>
          </cell>
          <cell r="N1332">
            <v>6068244657.2399998</v>
          </cell>
          <cell r="O1332">
            <v>-6068244657.2399998</v>
          </cell>
        </row>
        <row r="1333">
          <cell r="B1333" t="str">
            <v>742222</v>
          </cell>
          <cell r="C1333" t="str">
            <v>Fees for issuing and extension of animal healthcertificates</v>
          </cell>
          <cell r="F1333">
            <v>0</v>
          </cell>
          <cell r="G1333">
            <v>0</v>
          </cell>
          <cell r="H1333">
            <v>162302330.25</v>
          </cell>
          <cell r="I1333">
            <v>-162302330.25</v>
          </cell>
          <cell r="J1333">
            <v>0</v>
          </cell>
          <cell r="K1333">
            <v>0</v>
          </cell>
          <cell r="L1333">
            <v>0</v>
          </cell>
          <cell r="M1333">
            <v>0</v>
          </cell>
          <cell r="N1333">
            <v>162302330.25</v>
          </cell>
          <cell r="O1333">
            <v>-162302330.25</v>
          </cell>
        </row>
        <row r="1334">
          <cell r="B1334" t="str">
            <v>742223</v>
          </cell>
          <cell r="C1334" t="str">
            <v>Fees for veterinarian sanitary examinations</v>
          </cell>
          <cell r="D1334" t="str">
            <v>P131B</v>
          </cell>
          <cell r="E1334">
            <v>1422</v>
          </cell>
          <cell r="F1334">
            <v>0</v>
          </cell>
          <cell r="G1334">
            <v>0</v>
          </cell>
          <cell r="H1334">
            <v>568685721.57000005</v>
          </cell>
          <cell r="I1334">
            <v>-568685721.57000005</v>
          </cell>
          <cell r="J1334">
            <v>0</v>
          </cell>
          <cell r="K1334">
            <v>0</v>
          </cell>
          <cell r="L1334">
            <v>0</v>
          </cell>
          <cell r="M1334">
            <v>0</v>
          </cell>
          <cell r="N1334">
            <v>568685721.57000005</v>
          </cell>
          <cell r="O1334">
            <v>-568685721.57000005</v>
          </cell>
        </row>
        <row r="1335">
          <cell r="B1335" t="str">
            <v>742224</v>
          </cell>
          <cell r="C1335" t="str">
            <v>Fees for mandatory health examination of plantssent abroad</v>
          </cell>
          <cell r="F1335">
            <v>0</v>
          </cell>
          <cell r="G1335">
            <v>0</v>
          </cell>
          <cell r="H1335">
            <v>4949350</v>
          </cell>
          <cell r="I1335">
            <v>-4949350</v>
          </cell>
          <cell r="J1335">
            <v>0</v>
          </cell>
          <cell r="K1335">
            <v>0</v>
          </cell>
          <cell r="L1335">
            <v>0</v>
          </cell>
          <cell r="M1335">
            <v>0</v>
          </cell>
          <cell r="N1335">
            <v>4949350</v>
          </cell>
          <cell r="O1335">
            <v>-4949350</v>
          </cell>
        </row>
        <row r="1336">
          <cell r="B1336" t="str">
            <v>742225</v>
          </cell>
          <cell r="C1336" t="str">
            <v>Fees for dog registration</v>
          </cell>
          <cell r="F1336">
            <v>0</v>
          </cell>
          <cell r="G1336">
            <v>0</v>
          </cell>
          <cell r="H1336">
            <v>141931540.31</v>
          </cell>
          <cell r="I1336">
            <v>-141931540.31</v>
          </cell>
          <cell r="J1336">
            <v>0</v>
          </cell>
          <cell r="K1336">
            <v>0</v>
          </cell>
          <cell r="L1336">
            <v>0</v>
          </cell>
          <cell r="M1336">
            <v>0</v>
          </cell>
          <cell r="N1336">
            <v>141931540.31</v>
          </cell>
          <cell r="O1336">
            <v>-141931540.31</v>
          </cell>
        </row>
        <row r="1337">
          <cell r="B1337" t="str">
            <v>742226</v>
          </cell>
          <cell r="C1337" t="str">
            <v>Funds from collected costs for determining ofexistence of the prescribed work protection and conditions</v>
          </cell>
          <cell r="F1337">
            <v>0</v>
          </cell>
          <cell r="G1337">
            <v>0</v>
          </cell>
          <cell r="H1337">
            <v>3736230</v>
          </cell>
          <cell r="I1337">
            <v>-3736230</v>
          </cell>
          <cell r="J1337">
            <v>0</v>
          </cell>
          <cell r="K1337">
            <v>0</v>
          </cell>
          <cell r="L1337">
            <v>0</v>
          </cell>
          <cell r="M1337">
            <v>0</v>
          </cell>
          <cell r="N1337">
            <v>3736230</v>
          </cell>
          <cell r="O1337">
            <v>-3736230</v>
          </cell>
        </row>
        <row r="1338">
          <cell r="B1338" t="str">
            <v>742227</v>
          </cell>
          <cell r="C1338" t="str">
            <v>Costs of administrative proceedings in the districts</v>
          </cell>
          <cell r="F1338">
            <v>0</v>
          </cell>
          <cell r="G1338">
            <v>0</v>
          </cell>
          <cell r="H1338">
            <v>2375500</v>
          </cell>
          <cell r="I1338">
            <v>-2375500</v>
          </cell>
          <cell r="J1338">
            <v>0</v>
          </cell>
          <cell r="K1338">
            <v>0</v>
          </cell>
          <cell r="L1338">
            <v>0</v>
          </cell>
          <cell r="M1338">
            <v>0</v>
          </cell>
          <cell r="N1338">
            <v>2375500</v>
          </cell>
          <cell r="O1338">
            <v>-2375500</v>
          </cell>
        </row>
        <row r="1339">
          <cell r="B1339" t="str">
            <v>742228</v>
          </cell>
          <cell r="C1339">
            <v>0</v>
          </cell>
          <cell r="F1339">
            <v>0</v>
          </cell>
          <cell r="G1339">
            <v>0</v>
          </cell>
          <cell r="H1339">
            <v>19109330</v>
          </cell>
          <cell r="I1339">
            <v>-19109330</v>
          </cell>
          <cell r="J1339">
            <v>0</v>
          </cell>
          <cell r="K1339">
            <v>0</v>
          </cell>
          <cell r="L1339">
            <v>0</v>
          </cell>
          <cell r="M1339">
            <v>0</v>
          </cell>
          <cell r="N1339">
            <v>19109330</v>
          </cell>
          <cell r="O1339">
            <v>-19109330</v>
          </cell>
        </row>
        <row r="1340">
          <cell r="B1340" t="str">
            <v>742229</v>
          </cell>
          <cell r="C1340" t="str">
            <v>Other administrative proceedings costs</v>
          </cell>
          <cell r="F1340">
            <v>0</v>
          </cell>
          <cell r="G1340">
            <v>0</v>
          </cell>
          <cell r="H1340">
            <v>12152614.9</v>
          </cell>
          <cell r="I1340">
            <v>-12152614.9</v>
          </cell>
          <cell r="J1340">
            <v>0</v>
          </cell>
          <cell r="K1340">
            <v>0</v>
          </cell>
          <cell r="L1340">
            <v>0</v>
          </cell>
          <cell r="M1340">
            <v>0</v>
          </cell>
          <cell r="N1340">
            <v>12152614.9</v>
          </cell>
          <cell r="O1340">
            <v>-12152614.9</v>
          </cell>
        </row>
        <row r="1341">
          <cell r="B1341" t="str">
            <v>742231</v>
          </cell>
          <cell r="C1341" t="str">
            <v>Provincial administrative fees of AP Vojvodina</v>
          </cell>
          <cell r="F1341">
            <v>0</v>
          </cell>
          <cell r="G1341">
            <v>0</v>
          </cell>
          <cell r="H1341">
            <v>10276.51</v>
          </cell>
          <cell r="I1341">
            <v>-10276.51</v>
          </cell>
          <cell r="J1341">
            <v>0</v>
          </cell>
          <cell r="K1341">
            <v>0</v>
          </cell>
          <cell r="L1341">
            <v>0</v>
          </cell>
          <cell r="M1341">
            <v>0</v>
          </cell>
          <cell r="N1341">
            <v>10276.51</v>
          </cell>
          <cell r="O1341">
            <v>-10276.51</v>
          </cell>
        </row>
        <row r="1342">
          <cell r="B1342" t="str">
            <v>742251</v>
          </cell>
          <cell r="C1342" t="str">
            <v>Municipal administrative fees</v>
          </cell>
          <cell r="F1342">
            <v>0</v>
          </cell>
          <cell r="G1342">
            <v>0</v>
          </cell>
          <cell r="H1342">
            <v>500</v>
          </cell>
          <cell r="I1342">
            <v>-500</v>
          </cell>
          <cell r="J1342">
            <v>0</v>
          </cell>
          <cell r="K1342">
            <v>0</v>
          </cell>
          <cell r="L1342">
            <v>0</v>
          </cell>
          <cell r="M1342">
            <v>0</v>
          </cell>
          <cell r="N1342">
            <v>500</v>
          </cell>
          <cell r="O1342">
            <v>-500</v>
          </cell>
        </row>
        <row r="1343">
          <cell r="B1343" t="str">
            <v>742253</v>
          </cell>
          <cell r="C1343" t="str">
            <v>Charge for preparing of construction land</v>
          </cell>
          <cell r="F1343">
            <v>0</v>
          </cell>
          <cell r="G1343">
            <v>0</v>
          </cell>
          <cell r="H1343">
            <v>154090</v>
          </cell>
          <cell r="I1343">
            <v>-154090</v>
          </cell>
          <cell r="J1343">
            <v>0</v>
          </cell>
          <cell r="K1343">
            <v>0</v>
          </cell>
          <cell r="L1343">
            <v>0</v>
          </cell>
          <cell r="M1343">
            <v>0</v>
          </cell>
          <cell r="N1343">
            <v>154090</v>
          </cell>
          <cell r="O1343">
            <v>-154090</v>
          </cell>
        </row>
        <row r="1344">
          <cell r="B1344" t="str">
            <v>742271</v>
          </cell>
          <cell r="C1344" t="str">
            <v>Republic court fees</v>
          </cell>
          <cell r="F1344">
            <v>0</v>
          </cell>
          <cell r="G1344">
            <v>0</v>
          </cell>
          <cell r="H1344">
            <v>3229006796.3899999</v>
          </cell>
          <cell r="I1344">
            <v>-3229006796.3899999</v>
          </cell>
          <cell r="J1344">
            <v>0</v>
          </cell>
          <cell r="K1344">
            <v>4870356167.9899998</v>
          </cell>
          <cell r="L1344">
            <v>-4870356167.9899998</v>
          </cell>
          <cell r="M1344">
            <v>0</v>
          </cell>
          <cell r="N1344">
            <v>8099362964.3800001</v>
          </cell>
          <cell r="O1344">
            <v>-8099362964.3800001</v>
          </cell>
        </row>
        <row r="1345">
          <cell r="B1345" t="str">
            <v>742272</v>
          </cell>
          <cell r="C1345" t="str">
            <v>Costs of representation in court and administrative proceedings</v>
          </cell>
          <cell r="F1345">
            <v>0</v>
          </cell>
          <cell r="G1345">
            <v>0</v>
          </cell>
          <cell r="H1345">
            <v>42720238.140000001</v>
          </cell>
          <cell r="I1345">
            <v>-42720238.140000001</v>
          </cell>
          <cell r="J1345">
            <v>0</v>
          </cell>
          <cell r="K1345">
            <v>0</v>
          </cell>
          <cell r="L1345">
            <v>0</v>
          </cell>
          <cell r="M1345">
            <v>0</v>
          </cell>
          <cell r="N1345">
            <v>42720238.140000001</v>
          </cell>
          <cell r="O1345">
            <v>-42720238.140000001</v>
          </cell>
        </row>
        <row r="1346">
          <cell r="B1346" t="str">
            <v>742281</v>
          </cell>
          <cell r="C1346" t="str">
            <v>The fee for a license for games of chance in casinos</v>
          </cell>
          <cell r="F1346">
            <v>0</v>
          </cell>
          <cell r="G1346">
            <v>0</v>
          </cell>
          <cell r="H1346">
            <v>60235450</v>
          </cell>
          <cell r="I1346">
            <v>-60235450</v>
          </cell>
          <cell r="J1346">
            <v>0</v>
          </cell>
          <cell r="K1346">
            <v>0</v>
          </cell>
          <cell r="L1346">
            <v>0</v>
          </cell>
          <cell r="M1346">
            <v>0</v>
          </cell>
          <cell r="N1346">
            <v>60235450</v>
          </cell>
          <cell r="O1346">
            <v>-60235450</v>
          </cell>
        </row>
        <row r="1347">
          <cell r="B1347" t="str">
            <v>742282</v>
          </cell>
          <cell r="C1347" t="str">
            <v>Approval fee for special games of chance</v>
          </cell>
          <cell r="F1347">
            <v>0</v>
          </cell>
          <cell r="G1347">
            <v>0</v>
          </cell>
          <cell r="H1347">
            <v>849186127.07000005</v>
          </cell>
          <cell r="I1347">
            <v>-849186127.07000005</v>
          </cell>
          <cell r="J1347">
            <v>0</v>
          </cell>
          <cell r="K1347">
            <v>0</v>
          </cell>
          <cell r="L1347">
            <v>0</v>
          </cell>
          <cell r="M1347">
            <v>0</v>
          </cell>
          <cell r="N1347">
            <v>849186127.07000005</v>
          </cell>
          <cell r="O1347">
            <v>-849186127.07000005</v>
          </cell>
        </row>
        <row r="1348">
          <cell r="B1348" t="str">
            <v>742283</v>
          </cell>
          <cell r="C1348" t="str">
            <v>Approval fee for special games of chance - betting</v>
          </cell>
          <cell r="F1348">
            <v>0</v>
          </cell>
          <cell r="G1348">
            <v>0</v>
          </cell>
          <cell r="H1348">
            <v>247647405.36000001</v>
          </cell>
          <cell r="I1348">
            <v>-247647405.36000001</v>
          </cell>
          <cell r="J1348">
            <v>0</v>
          </cell>
          <cell r="K1348">
            <v>0</v>
          </cell>
          <cell r="L1348">
            <v>0</v>
          </cell>
          <cell r="M1348">
            <v>0</v>
          </cell>
          <cell r="N1348">
            <v>247647405.36000001</v>
          </cell>
          <cell r="O1348">
            <v>-247647405.36000001</v>
          </cell>
        </row>
        <row r="1349">
          <cell r="B1349" t="str">
            <v>742284</v>
          </cell>
          <cell r="C1349" t="str">
            <v>The fee for organizing games of chance</v>
          </cell>
          <cell r="F1349">
            <v>0</v>
          </cell>
          <cell r="G1349">
            <v>0</v>
          </cell>
          <cell r="H1349">
            <v>1432810960.3900001</v>
          </cell>
          <cell r="I1349">
            <v>-1432810960.3900001</v>
          </cell>
          <cell r="J1349">
            <v>0</v>
          </cell>
          <cell r="K1349">
            <v>0</v>
          </cell>
          <cell r="L1349">
            <v>0</v>
          </cell>
          <cell r="M1349">
            <v>0</v>
          </cell>
          <cell r="N1349">
            <v>1432810960.3900001</v>
          </cell>
          <cell r="O1349">
            <v>-1432810960.3900001</v>
          </cell>
        </row>
        <row r="1350">
          <cell r="B1350" t="str">
            <v>742285</v>
          </cell>
          <cell r="C1350" t="str">
            <v>Fee for organizing special games of chance in casinos</v>
          </cell>
          <cell r="F1350">
            <v>0</v>
          </cell>
          <cell r="G1350">
            <v>0</v>
          </cell>
          <cell r="H1350">
            <v>152211833.72999999</v>
          </cell>
          <cell r="I1350">
            <v>-152211833.72999999</v>
          </cell>
          <cell r="J1350">
            <v>0</v>
          </cell>
          <cell r="K1350">
            <v>0</v>
          </cell>
          <cell r="L1350">
            <v>0</v>
          </cell>
          <cell r="M1350">
            <v>0</v>
          </cell>
          <cell r="N1350">
            <v>152211833.72999999</v>
          </cell>
          <cell r="O1350">
            <v>-152211833.72999999</v>
          </cell>
        </row>
        <row r="1351">
          <cell r="B1351" t="str">
            <v>742286</v>
          </cell>
          <cell r="C1351" t="str">
            <v>Fee for organizing special games of chance</v>
          </cell>
          <cell r="F1351">
            <v>0</v>
          </cell>
          <cell r="G1351">
            <v>0</v>
          </cell>
          <cell r="H1351">
            <v>1336444781.1700001</v>
          </cell>
          <cell r="I1351">
            <v>-1336444781.1700001</v>
          </cell>
          <cell r="J1351">
            <v>0</v>
          </cell>
          <cell r="K1351">
            <v>0</v>
          </cell>
          <cell r="L1351">
            <v>0</v>
          </cell>
          <cell r="M1351">
            <v>0</v>
          </cell>
          <cell r="N1351">
            <v>1336444781.1700001</v>
          </cell>
          <cell r="O1351">
            <v>-1336444781.1700001</v>
          </cell>
        </row>
        <row r="1352">
          <cell r="B1352" t="str">
            <v>742287</v>
          </cell>
          <cell r="C1352" t="str">
            <v>Fee for organizing special games of chance - betting</v>
          </cell>
          <cell r="F1352">
            <v>0</v>
          </cell>
          <cell r="G1352">
            <v>0</v>
          </cell>
          <cell r="H1352">
            <v>1331851980.3800001</v>
          </cell>
          <cell r="I1352">
            <v>-1331851980.3800001</v>
          </cell>
          <cell r="J1352">
            <v>0</v>
          </cell>
          <cell r="K1352">
            <v>0</v>
          </cell>
          <cell r="L1352">
            <v>0</v>
          </cell>
          <cell r="M1352">
            <v>0</v>
          </cell>
          <cell r="N1352">
            <v>1331851980.3800001</v>
          </cell>
          <cell r="O1352">
            <v>-1331851980.3800001</v>
          </cell>
        </row>
        <row r="1353">
          <cell r="B1353" t="str">
            <v>742288</v>
          </cell>
          <cell r="C1353" t="str">
            <v>The fee for organizing sweepstakes in goods and services</v>
          </cell>
          <cell r="F1353">
            <v>0</v>
          </cell>
          <cell r="G1353">
            <v>0</v>
          </cell>
          <cell r="H1353">
            <v>45932909.189999998</v>
          </cell>
          <cell r="I1353">
            <v>-45932909.189999998</v>
          </cell>
          <cell r="J1353">
            <v>0</v>
          </cell>
          <cell r="K1353">
            <v>0</v>
          </cell>
          <cell r="L1353">
            <v>0</v>
          </cell>
          <cell r="M1353">
            <v>0</v>
          </cell>
          <cell r="N1353">
            <v>45932909.189999998</v>
          </cell>
          <cell r="O1353">
            <v>-45932909.189999998</v>
          </cell>
        </row>
        <row r="1354">
          <cell r="B1354" t="str">
            <v>742289</v>
          </cell>
          <cell r="C1354" t="str">
            <v>The fee for organizing games of chance via means of electronic communication</v>
          </cell>
          <cell r="F1354">
            <v>0</v>
          </cell>
          <cell r="G1354">
            <v>0</v>
          </cell>
          <cell r="H1354">
            <v>60941636.789999999</v>
          </cell>
          <cell r="I1354">
            <v>-60941636.789999999</v>
          </cell>
          <cell r="J1354">
            <v>0</v>
          </cell>
          <cell r="K1354">
            <v>0</v>
          </cell>
          <cell r="L1354">
            <v>0</v>
          </cell>
          <cell r="M1354">
            <v>0</v>
          </cell>
          <cell r="N1354">
            <v>60941636.789999999</v>
          </cell>
          <cell r="O1354">
            <v>-60941636.789999999</v>
          </cell>
        </row>
        <row r="1355">
          <cell r="B1355" t="str">
            <v>742291</v>
          </cell>
          <cell r="C1355" t="str">
            <v>The fee for a permit for the performance of retail sales of tobacco products</v>
          </cell>
          <cell r="F1355">
            <v>0</v>
          </cell>
          <cell r="G1355">
            <v>0</v>
          </cell>
          <cell r="H1355">
            <v>125719916.56999999</v>
          </cell>
          <cell r="I1355">
            <v>-125719916.56999999</v>
          </cell>
          <cell r="J1355">
            <v>0</v>
          </cell>
          <cell r="K1355">
            <v>0</v>
          </cell>
          <cell r="L1355">
            <v>0</v>
          </cell>
          <cell r="M1355">
            <v>0</v>
          </cell>
          <cell r="N1355">
            <v>125719916.56999999</v>
          </cell>
          <cell r="O1355">
            <v>-125719916.56999999</v>
          </cell>
        </row>
        <row r="1356">
          <cell r="B1356" t="str">
            <v>742292</v>
          </cell>
          <cell r="C1356" t="str">
            <v>The fee for a permit for the performance of other traffic of tobacco products</v>
          </cell>
          <cell r="F1356">
            <v>0</v>
          </cell>
          <cell r="G1356">
            <v>0</v>
          </cell>
          <cell r="H1356">
            <v>34894059.049999997</v>
          </cell>
          <cell r="I1356">
            <v>-34894059.049999997</v>
          </cell>
          <cell r="J1356">
            <v>0</v>
          </cell>
          <cell r="K1356">
            <v>0</v>
          </cell>
          <cell r="L1356">
            <v>0</v>
          </cell>
          <cell r="M1356">
            <v>0</v>
          </cell>
          <cell r="N1356">
            <v>34894059.049999997</v>
          </cell>
          <cell r="O1356">
            <v>-34894059.049999997</v>
          </cell>
        </row>
        <row r="1357">
          <cell r="B1357" t="str">
            <v>742293</v>
          </cell>
          <cell r="C1357" t="str">
            <v>Approval fee for games of chance via means of electronic communication</v>
          </cell>
          <cell r="F1357">
            <v>0</v>
          </cell>
          <cell r="G1357">
            <v>0</v>
          </cell>
          <cell r="H1357">
            <v>7384528.1699999999</v>
          </cell>
          <cell r="I1357">
            <v>-7384528.1699999999</v>
          </cell>
          <cell r="J1357">
            <v>0</v>
          </cell>
          <cell r="K1357">
            <v>0</v>
          </cell>
          <cell r="L1357">
            <v>0</v>
          </cell>
          <cell r="M1357">
            <v>0</v>
          </cell>
          <cell r="N1357">
            <v>7384528.1699999999</v>
          </cell>
          <cell r="O1357">
            <v>-7384528.1699999999</v>
          </cell>
        </row>
        <row r="1358">
          <cell r="B1358" t="str">
            <v>742294</v>
          </cell>
          <cell r="C1358" t="str">
            <v>Funds in the amount of 30% of bonuses paid public notary</v>
          </cell>
          <cell r="F1358">
            <v>0</v>
          </cell>
          <cell r="G1358">
            <v>0</v>
          </cell>
          <cell r="H1358">
            <v>642697128.24000001</v>
          </cell>
          <cell r="I1358">
            <v>-642697128.24000001</v>
          </cell>
          <cell r="J1358">
            <v>0</v>
          </cell>
          <cell r="K1358">
            <v>0</v>
          </cell>
          <cell r="L1358">
            <v>0</v>
          </cell>
          <cell r="M1358">
            <v>0</v>
          </cell>
          <cell r="N1358">
            <v>642697128.24000001</v>
          </cell>
          <cell r="O1358">
            <v>-642697128.24000001</v>
          </cell>
        </row>
        <row r="1359">
          <cell r="B1359" t="str">
            <v>742295</v>
          </cell>
          <cell r="C1359" t="str">
            <v>The fee for registration of members of the Chamber of Social Welfare, for the issuance and renewal of licenses and the issuance of the certificates</v>
          </cell>
          <cell r="F1359">
            <v>0</v>
          </cell>
          <cell r="G1359">
            <v>0</v>
          </cell>
          <cell r="H1359">
            <v>600465.4</v>
          </cell>
          <cell r="I1359">
            <v>-600465.4</v>
          </cell>
          <cell r="J1359">
            <v>0</v>
          </cell>
          <cell r="K1359">
            <v>0</v>
          </cell>
          <cell r="L1359">
            <v>0</v>
          </cell>
          <cell r="M1359">
            <v>0</v>
          </cell>
          <cell r="N1359">
            <v>600465.4</v>
          </cell>
          <cell r="O1359">
            <v>-600465.4</v>
          </cell>
        </row>
        <row r="1360">
          <cell r="B1360" t="str">
            <v>7423</v>
          </cell>
          <cell r="C1360" t="str">
            <v>Funds from incidental sale of goods and services to the benefit of Serbia and Montenegro</v>
          </cell>
          <cell r="F1360">
            <v>0</v>
          </cell>
          <cell r="G1360">
            <v>0</v>
          </cell>
          <cell r="H1360">
            <v>13972293349.41</v>
          </cell>
          <cell r="I1360">
            <v>-13972293349.41</v>
          </cell>
          <cell r="J1360">
            <v>0</v>
          </cell>
          <cell r="K1360">
            <v>305465290.62</v>
          </cell>
          <cell r="L1360">
            <v>-305465290.62</v>
          </cell>
          <cell r="M1360">
            <v>0</v>
          </cell>
          <cell r="N1360">
            <v>14277758640.030001</v>
          </cell>
          <cell r="O1360">
            <v>-14277758640.030001</v>
          </cell>
        </row>
        <row r="1361">
          <cell r="B1361" t="str">
            <v>742312</v>
          </cell>
          <cell r="C1361" t="str">
            <v>Revenues of the Serbia and Montenegro Army</v>
          </cell>
          <cell r="F1361">
            <v>0</v>
          </cell>
          <cell r="G1361">
            <v>0</v>
          </cell>
          <cell r="H1361">
            <v>3810855410.96</v>
          </cell>
          <cell r="I1361">
            <v>-3810855410.96</v>
          </cell>
          <cell r="J1361">
            <v>0</v>
          </cell>
          <cell r="K1361">
            <v>0</v>
          </cell>
          <cell r="L1361">
            <v>0</v>
          </cell>
          <cell r="M1361">
            <v>0</v>
          </cell>
          <cell r="N1361">
            <v>3810855410.96</v>
          </cell>
          <cell r="O1361">
            <v>-3810855410.96</v>
          </cell>
        </row>
        <row r="1362">
          <cell r="B1362" t="str">
            <v>742313</v>
          </cell>
          <cell r="C1362">
            <v>0</v>
          </cell>
          <cell r="F1362">
            <v>0</v>
          </cell>
          <cell r="G1362">
            <v>0</v>
          </cell>
          <cell r="H1362">
            <v>47880.4</v>
          </cell>
          <cell r="I1362">
            <v>-47880.4</v>
          </cell>
          <cell r="J1362">
            <v>0</v>
          </cell>
          <cell r="K1362">
            <v>305465290.62</v>
          </cell>
          <cell r="L1362">
            <v>-305465290.62</v>
          </cell>
          <cell r="M1362">
            <v>0</v>
          </cell>
          <cell r="N1362">
            <v>305513171.01999998</v>
          </cell>
          <cell r="O1362">
            <v>-305513171.01999998</v>
          </cell>
        </row>
        <row r="1363">
          <cell r="B1363" t="str">
            <v>742321</v>
          </cell>
          <cell r="C1363" t="str">
            <v>Revenues generated through activities of therepublic bodies and organizations</v>
          </cell>
          <cell r="F1363">
            <v>0</v>
          </cell>
          <cell r="G1363">
            <v>0</v>
          </cell>
          <cell r="H1363">
            <v>5935207681.4099998</v>
          </cell>
          <cell r="I1363">
            <v>-5935207681.4099998</v>
          </cell>
          <cell r="J1363">
            <v>0</v>
          </cell>
          <cell r="K1363">
            <v>0</v>
          </cell>
          <cell r="L1363">
            <v>0</v>
          </cell>
          <cell r="M1363">
            <v>0</v>
          </cell>
          <cell r="N1363">
            <v>5935207681.4099998</v>
          </cell>
          <cell r="O1363">
            <v>-5935207681.4099998</v>
          </cell>
        </row>
        <row r="1364">
          <cell r="B1364" t="str">
            <v>742322</v>
          </cell>
          <cell r="C1364" t="str">
            <v>Charge for use of information and documentation of basic geological researches</v>
          </cell>
          <cell r="F1364">
            <v>0</v>
          </cell>
          <cell r="G1364">
            <v>0</v>
          </cell>
          <cell r="H1364">
            <v>111260</v>
          </cell>
          <cell r="I1364">
            <v>-111260</v>
          </cell>
          <cell r="J1364">
            <v>0</v>
          </cell>
          <cell r="K1364">
            <v>0</v>
          </cell>
          <cell r="L1364">
            <v>0</v>
          </cell>
          <cell r="M1364">
            <v>0</v>
          </cell>
          <cell r="N1364">
            <v>111260</v>
          </cell>
          <cell r="O1364">
            <v>-111260</v>
          </cell>
        </row>
        <row r="1365">
          <cell r="B1365" t="str">
            <v>742323</v>
          </cell>
          <cell r="C1365" t="str">
            <v>Charge for use of information of measuring andcontained in registers of immovable property and networks, for inspection into the land register books, and for services provided by the Republic Geodetic Institute</v>
          </cell>
          <cell r="F1365">
            <v>0</v>
          </cell>
          <cell r="G1365">
            <v>0</v>
          </cell>
          <cell r="H1365">
            <v>4074830687.04</v>
          </cell>
          <cell r="I1365">
            <v>-4074830687.04</v>
          </cell>
          <cell r="J1365">
            <v>0</v>
          </cell>
          <cell r="K1365">
            <v>0</v>
          </cell>
          <cell r="L1365">
            <v>0</v>
          </cell>
          <cell r="M1365">
            <v>0</v>
          </cell>
          <cell r="N1365">
            <v>4074830687.04</v>
          </cell>
          <cell r="O1365">
            <v>-4074830687.04</v>
          </cell>
        </row>
        <row r="1366">
          <cell r="B1366" t="str">
            <v>742324</v>
          </cell>
          <cell r="C1366" t="str">
            <v>Costs of procedures of sanitary and healthinspections conducted at client request</v>
          </cell>
          <cell r="F1366">
            <v>0</v>
          </cell>
          <cell r="G1366">
            <v>0</v>
          </cell>
          <cell r="H1366">
            <v>54365728.289999999</v>
          </cell>
          <cell r="I1366">
            <v>-54365728.289999999</v>
          </cell>
          <cell r="J1366">
            <v>0</v>
          </cell>
          <cell r="K1366">
            <v>0</v>
          </cell>
          <cell r="L1366">
            <v>0</v>
          </cell>
          <cell r="M1366">
            <v>0</v>
          </cell>
          <cell r="N1366">
            <v>54365728.289999999</v>
          </cell>
          <cell r="O1366">
            <v>-54365728.289999999</v>
          </cell>
        </row>
        <row r="1367">
          <cell r="B1367" t="str">
            <v>742325</v>
          </cell>
          <cell r="C1367" t="str">
            <v>Costs of taking expert examinations for healthemployees, and costs of awarding the titles of *** and other costs</v>
          </cell>
          <cell r="F1367">
            <v>0</v>
          </cell>
          <cell r="G1367">
            <v>0</v>
          </cell>
          <cell r="H1367">
            <v>30429293.73</v>
          </cell>
          <cell r="I1367">
            <v>-30429293.73</v>
          </cell>
          <cell r="J1367">
            <v>0</v>
          </cell>
          <cell r="K1367">
            <v>0</v>
          </cell>
          <cell r="L1367">
            <v>0</v>
          </cell>
          <cell r="M1367">
            <v>0</v>
          </cell>
          <cell r="N1367">
            <v>30429293.73</v>
          </cell>
          <cell r="O1367">
            <v>-30429293.73</v>
          </cell>
        </row>
        <row r="1368">
          <cell r="B1368" t="str">
            <v>742327</v>
          </cell>
          <cell r="C1368" t="str">
            <v>Costs of professional exams to perform tasks in the field of safety and health at work</v>
          </cell>
          <cell r="F1368">
            <v>0</v>
          </cell>
          <cell r="G1368">
            <v>0</v>
          </cell>
          <cell r="H1368">
            <v>10523762</v>
          </cell>
          <cell r="I1368">
            <v>-10523762</v>
          </cell>
          <cell r="J1368">
            <v>0</v>
          </cell>
          <cell r="K1368">
            <v>0</v>
          </cell>
          <cell r="L1368">
            <v>0</v>
          </cell>
          <cell r="M1368">
            <v>0</v>
          </cell>
          <cell r="N1368">
            <v>10523762</v>
          </cell>
          <cell r="O1368">
            <v>-10523762</v>
          </cell>
        </row>
        <row r="1369">
          <cell r="B1369" t="str">
            <v>742328</v>
          </cell>
          <cell r="C1369" t="str">
            <v>Fee necessary costs for issuing copies of documents that contain information of public importance</v>
          </cell>
          <cell r="F1369">
            <v>0</v>
          </cell>
          <cell r="G1369">
            <v>0</v>
          </cell>
          <cell r="H1369">
            <v>511468.43</v>
          </cell>
          <cell r="I1369">
            <v>-511468.43</v>
          </cell>
          <cell r="J1369">
            <v>0</v>
          </cell>
          <cell r="K1369">
            <v>0</v>
          </cell>
          <cell r="L1369">
            <v>0</v>
          </cell>
          <cell r="M1369">
            <v>0</v>
          </cell>
          <cell r="N1369">
            <v>511468.43</v>
          </cell>
          <cell r="O1369">
            <v>-511468.43</v>
          </cell>
        </row>
        <row r="1370">
          <cell r="B1370" t="str">
            <v>742329</v>
          </cell>
          <cell r="C1370" t="str">
            <v>The fee for technical control of inland vessels</v>
          </cell>
          <cell r="F1370">
            <v>0</v>
          </cell>
          <cell r="G1370">
            <v>0</v>
          </cell>
          <cell r="H1370">
            <v>55410177.149999999</v>
          </cell>
          <cell r="I1370">
            <v>-55410177.149999999</v>
          </cell>
          <cell r="J1370">
            <v>0</v>
          </cell>
          <cell r="K1370">
            <v>0</v>
          </cell>
          <cell r="L1370">
            <v>0</v>
          </cell>
          <cell r="M1370">
            <v>0</v>
          </cell>
          <cell r="N1370">
            <v>55410177.149999999</v>
          </cell>
          <cell r="O1370">
            <v>-55410177.149999999</v>
          </cell>
        </row>
        <row r="1371">
          <cell r="B1371" t="str">
            <v>742332</v>
          </cell>
          <cell r="C1371" t="str">
            <v>To the benefit of AP Kosovo and Metohija</v>
          </cell>
          <cell r="F1371">
            <v>0</v>
          </cell>
          <cell r="G1371">
            <v>0</v>
          </cell>
          <cell r="H1371">
            <v>0</v>
          </cell>
          <cell r="I1371">
            <v>0</v>
          </cell>
          <cell r="J1371">
            <v>0</v>
          </cell>
          <cell r="K1371">
            <v>0</v>
          </cell>
          <cell r="L1371">
            <v>0</v>
          </cell>
          <cell r="M1371">
            <v>0</v>
          </cell>
          <cell r="N1371">
            <v>0</v>
          </cell>
          <cell r="O1371">
            <v>0</v>
          </cell>
        </row>
        <row r="1372">
          <cell r="B1372" t="str">
            <v>7431</v>
          </cell>
          <cell r="C1372" t="str">
            <v>Revenues from fines for criminal offenses to  thebenefit of the Republic government</v>
          </cell>
          <cell r="F1372">
            <v>0</v>
          </cell>
          <cell r="G1372">
            <v>0</v>
          </cell>
          <cell r="H1372">
            <v>610013493.25</v>
          </cell>
          <cell r="I1372">
            <v>-610013493.25</v>
          </cell>
          <cell r="J1372">
            <v>0</v>
          </cell>
          <cell r="K1372">
            <v>0</v>
          </cell>
          <cell r="L1372">
            <v>0</v>
          </cell>
          <cell r="M1372">
            <v>0</v>
          </cell>
          <cell r="N1372">
            <v>610013493.25</v>
          </cell>
          <cell r="O1372">
            <v>-610013493.25</v>
          </cell>
        </row>
        <row r="1373">
          <cell r="B1373" t="str">
            <v>743121</v>
          </cell>
          <cell r="C1373" t="str">
            <v>Revenues from fines for criminal offences</v>
          </cell>
          <cell r="F1373">
            <v>0</v>
          </cell>
          <cell r="G1373">
            <v>0</v>
          </cell>
          <cell r="H1373">
            <v>299786138.39999998</v>
          </cell>
          <cell r="I1373">
            <v>-299786138.39999998</v>
          </cell>
          <cell r="J1373">
            <v>0</v>
          </cell>
          <cell r="K1373">
            <v>0</v>
          </cell>
          <cell r="L1373">
            <v>0</v>
          </cell>
          <cell r="M1373">
            <v>0</v>
          </cell>
          <cell r="N1373">
            <v>299786138.39999998</v>
          </cell>
          <cell r="O1373">
            <v>-299786138.39999998</v>
          </cell>
        </row>
        <row r="1374">
          <cell r="B1374" t="str">
            <v>743122</v>
          </cell>
          <cell r="C1374" t="str">
            <v>Costs of criminal proceedings and lump amountwith courts</v>
          </cell>
          <cell r="F1374">
            <v>0</v>
          </cell>
          <cell r="G1374">
            <v>0</v>
          </cell>
          <cell r="H1374">
            <v>307008914.41000003</v>
          </cell>
          <cell r="I1374">
            <v>-307008914.41000003</v>
          </cell>
          <cell r="J1374">
            <v>0</v>
          </cell>
          <cell r="K1374">
            <v>0</v>
          </cell>
          <cell r="L1374">
            <v>0</v>
          </cell>
          <cell r="M1374">
            <v>0</v>
          </cell>
          <cell r="N1374">
            <v>307008914.41000003</v>
          </cell>
          <cell r="O1374">
            <v>-307008914.41000003</v>
          </cell>
        </row>
        <row r="1375">
          <cell r="B1375" t="str">
            <v>743123</v>
          </cell>
          <cell r="C1375">
            <v>0</v>
          </cell>
          <cell r="F1375">
            <v>0</v>
          </cell>
          <cell r="G1375">
            <v>0</v>
          </cell>
          <cell r="H1375">
            <v>3120020</v>
          </cell>
          <cell r="I1375">
            <v>-3120020</v>
          </cell>
          <cell r="J1375">
            <v>0</v>
          </cell>
          <cell r="K1375">
            <v>0</v>
          </cell>
          <cell r="L1375">
            <v>0</v>
          </cell>
          <cell r="M1375">
            <v>0</v>
          </cell>
          <cell r="N1375">
            <v>3120020</v>
          </cell>
          <cell r="O1375">
            <v>-3120020</v>
          </cell>
        </row>
        <row r="1376">
          <cell r="B1376" t="str">
            <v>743124</v>
          </cell>
          <cell r="C1376">
            <v>0</v>
          </cell>
          <cell r="F1376">
            <v>0</v>
          </cell>
          <cell r="G1376">
            <v>0</v>
          </cell>
          <cell r="H1376">
            <v>98420.44</v>
          </cell>
          <cell r="I1376">
            <v>-98420.44</v>
          </cell>
          <cell r="J1376">
            <v>0</v>
          </cell>
          <cell r="K1376">
            <v>0</v>
          </cell>
          <cell r="L1376">
            <v>0</v>
          </cell>
          <cell r="M1376">
            <v>0</v>
          </cell>
          <cell r="N1376">
            <v>98420.44</v>
          </cell>
          <cell r="O1376">
            <v>-98420.44</v>
          </cell>
        </row>
        <row r="1377">
          <cell r="B1377" t="str">
            <v>7432</v>
          </cell>
          <cell r="C1377" t="str">
            <v>Revenues from fines for commercial offenses tothe benefit of the Republic government</v>
          </cell>
          <cell r="F1377">
            <v>0</v>
          </cell>
          <cell r="G1377">
            <v>0</v>
          </cell>
          <cell r="H1377">
            <v>165785007.05000001</v>
          </cell>
          <cell r="I1377">
            <v>-165785007.05000001</v>
          </cell>
          <cell r="J1377">
            <v>0</v>
          </cell>
          <cell r="K1377">
            <v>0</v>
          </cell>
          <cell r="L1377">
            <v>0</v>
          </cell>
          <cell r="M1377">
            <v>0</v>
          </cell>
          <cell r="N1377">
            <v>165785007.05000001</v>
          </cell>
          <cell r="O1377">
            <v>-165785007.05000001</v>
          </cell>
        </row>
        <row r="1378">
          <cell r="B1378" t="str">
            <v>743221</v>
          </cell>
          <cell r="C1378" t="str">
            <v>Revenues  from fines for commercial offences</v>
          </cell>
          <cell r="F1378">
            <v>0</v>
          </cell>
          <cell r="G1378">
            <v>0</v>
          </cell>
          <cell r="H1378">
            <v>144410405.90000001</v>
          </cell>
          <cell r="I1378">
            <v>-144410405.90000001</v>
          </cell>
          <cell r="J1378">
            <v>0</v>
          </cell>
          <cell r="K1378">
            <v>0</v>
          </cell>
          <cell r="L1378">
            <v>0</v>
          </cell>
          <cell r="M1378">
            <v>0</v>
          </cell>
          <cell r="N1378">
            <v>144410405.90000001</v>
          </cell>
          <cell r="O1378">
            <v>-144410405.90000001</v>
          </cell>
        </row>
        <row r="1379">
          <cell r="B1379" t="str">
            <v>743222</v>
          </cell>
          <cell r="C1379" t="str">
            <v>Revenues from fines for commercial offences violating the animal protection  regulations</v>
          </cell>
          <cell r="F1379">
            <v>0</v>
          </cell>
          <cell r="G1379">
            <v>0</v>
          </cell>
          <cell r="H1379" t="str">
            <v>1000-</v>
          </cell>
          <cell r="I1379">
            <v>1000</v>
          </cell>
          <cell r="J1379">
            <v>0</v>
          </cell>
          <cell r="K1379">
            <v>0</v>
          </cell>
          <cell r="L1379">
            <v>0</v>
          </cell>
          <cell r="M1379">
            <v>0</v>
          </cell>
          <cell r="N1379" t="str">
            <v>1000-</v>
          </cell>
          <cell r="O1379">
            <v>1000</v>
          </cell>
        </row>
        <row r="1380">
          <cell r="B1380" t="str">
            <v>743223</v>
          </cell>
          <cell r="C1380">
            <v>0</v>
          </cell>
          <cell r="F1380">
            <v>0</v>
          </cell>
          <cell r="G1380">
            <v>0</v>
          </cell>
          <cell r="H1380">
            <v>1411513.15</v>
          </cell>
          <cell r="I1380">
            <v>-1411513.15</v>
          </cell>
          <cell r="J1380">
            <v>0</v>
          </cell>
          <cell r="K1380">
            <v>0</v>
          </cell>
          <cell r="L1380">
            <v>0</v>
          </cell>
          <cell r="M1380">
            <v>0</v>
          </cell>
          <cell r="N1380">
            <v>1411513.15</v>
          </cell>
          <cell r="O1380">
            <v>-1411513.15</v>
          </cell>
        </row>
        <row r="1381">
          <cell r="B1381" t="str">
            <v>743224</v>
          </cell>
          <cell r="C1381">
            <v>0</v>
          </cell>
          <cell r="F1381">
            <v>0</v>
          </cell>
          <cell r="G1381">
            <v>0</v>
          </cell>
          <cell r="H1381">
            <v>19253088</v>
          </cell>
          <cell r="I1381">
            <v>-19253088</v>
          </cell>
          <cell r="J1381">
            <v>0</v>
          </cell>
          <cell r="K1381">
            <v>0</v>
          </cell>
          <cell r="L1381">
            <v>0</v>
          </cell>
          <cell r="M1381">
            <v>0</v>
          </cell>
          <cell r="N1381">
            <v>19253088</v>
          </cell>
          <cell r="O1381">
            <v>-19253088</v>
          </cell>
        </row>
        <row r="1382">
          <cell r="B1382" t="str">
            <v>743225</v>
          </cell>
          <cell r="C1382">
            <v>0</v>
          </cell>
          <cell r="F1382">
            <v>0</v>
          </cell>
          <cell r="G1382">
            <v>0</v>
          </cell>
          <cell r="H1382">
            <v>711000</v>
          </cell>
          <cell r="I1382">
            <v>-711000</v>
          </cell>
          <cell r="J1382">
            <v>0</v>
          </cell>
          <cell r="K1382">
            <v>0</v>
          </cell>
          <cell r="L1382">
            <v>0</v>
          </cell>
          <cell r="M1382">
            <v>0</v>
          </cell>
          <cell r="N1382">
            <v>711000</v>
          </cell>
          <cell r="O1382">
            <v>-711000</v>
          </cell>
        </row>
        <row r="1383">
          <cell r="B1383" t="str">
            <v>7433</v>
          </cell>
          <cell r="C1383" t="str">
            <v>Revenues from fines for petty offenses to  thebenefit of the Republic government</v>
          </cell>
          <cell r="F1383">
            <v>0</v>
          </cell>
          <cell r="G1383">
            <v>0</v>
          </cell>
          <cell r="H1383">
            <v>3681108553.0999999</v>
          </cell>
          <cell r="I1383">
            <v>-3681108553.0999999</v>
          </cell>
          <cell r="J1383">
            <v>0</v>
          </cell>
          <cell r="K1383">
            <v>0</v>
          </cell>
          <cell r="L1383">
            <v>0</v>
          </cell>
          <cell r="M1383">
            <v>0</v>
          </cell>
          <cell r="N1383">
            <v>3681108553.0999999</v>
          </cell>
          <cell r="O1383">
            <v>-3681108553.0999999</v>
          </cell>
        </row>
        <row r="1384">
          <cell r="B1384" t="str">
            <v>743321</v>
          </cell>
          <cell r="C1384" t="str">
            <v>Revenues from fines  for offences</v>
          </cell>
          <cell r="F1384">
            <v>0</v>
          </cell>
          <cell r="G1384">
            <v>0</v>
          </cell>
          <cell r="H1384">
            <v>791244705.95000005</v>
          </cell>
          <cell r="I1384">
            <v>-791244705.95000005</v>
          </cell>
          <cell r="J1384">
            <v>0</v>
          </cell>
          <cell r="K1384">
            <v>0</v>
          </cell>
          <cell r="L1384">
            <v>0</v>
          </cell>
          <cell r="M1384">
            <v>0</v>
          </cell>
          <cell r="N1384">
            <v>791244705.95000005</v>
          </cell>
          <cell r="O1384">
            <v>-791244705.95000005</v>
          </cell>
        </row>
        <row r="1385">
          <cell r="B1385" t="str">
            <v>743322</v>
          </cell>
          <cell r="C1385" t="str">
            <v>Revenues from fines offences in the area of work(as filed by the labor inspection)</v>
          </cell>
          <cell r="F1385">
            <v>0</v>
          </cell>
          <cell r="G1385">
            <v>0</v>
          </cell>
          <cell r="H1385">
            <v>91672031.519999996</v>
          </cell>
          <cell r="I1385">
            <v>-91672031.519999996</v>
          </cell>
          <cell r="J1385">
            <v>0</v>
          </cell>
          <cell r="K1385">
            <v>0</v>
          </cell>
          <cell r="L1385">
            <v>0</v>
          </cell>
          <cell r="M1385">
            <v>0</v>
          </cell>
          <cell r="N1385">
            <v>91672031.519999996</v>
          </cell>
          <cell r="O1385">
            <v>-91672031.519999996</v>
          </cell>
        </row>
        <row r="1386">
          <cell r="B1386" t="str">
            <v>743323</v>
          </cell>
          <cell r="C1386" t="str">
            <v>Revenues from fines for offences filed by laborinspection (mandatory fines)</v>
          </cell>
          <cell r="F1386">
            <v>0</v>
          </cell>
          <cell r="G1386">
            <v>0</v>
          </cell>
          <cell r="H1386">
            <v>347002</v>
          </cell>
          <cell r="I1386">
            <v>-347002</v>
          </cell>
          <cell r="J1386">
            <v>0</v>
          </cell>
          <cell r="K1386">
            <v>0</v>
          </cell>
          <cell r="L1386">
            <v>0</v>
          </cell>
          <cell r="M1386">
            <v>0</v>
          </cell>
          <cell r="N1386">
            <v>347002</v>
          </cell>
          <cell r="O1386">
            <v>-347002</v>
          </cell>
        </row>
        <row r="1387">
          <cell r="B1387" t="str">
            <v>743324</v>
          </cell>
          <cell r="C1387" t="str">
            <v>Revenues from fines  for traffic offences</v>
          </cell>
          <cell r="F1387">
            <v>0</v>
          </cell>
          <cell r="G1387">
            <v>0</v>
          </cell>
          <cell r="H1387">
            <v>2604621530.6199999</v>
          </cell>
          <cell r="I1387">
            <v>-2604621530.6199999</v>
          </cell>
          <cell r="J1387">
            <v>0</v>
          </cell>
          <cell r="K1387">
            <v>0</v>
          </cell>
          <cell r="L1387">
            <v>0</v>
          </cell>
          <cell r="M1387">
            <v>0</v>
          </cell>
          <cell r="N1387">
            <v>2604621530.6199999</v>
          </cell>
          <cell r="O1387">
            <v>-2604621530.6199999</v>
          </cell>
        </row>
        <row r="1388">
          <cell r="B1388" t="str">
            <v>743325</v>
          </cell>
          <cell r="C1388" t="str">
            <v>Difference in price paid according to the decisionsof the authorized republic organs</v>
          </cell>
          <cell r="F1388">
            <v>0</v>
          </cell>
          <cell r="G1388">
            <v>0</v>
          </cell>
          <cell r="H1388" t="str">
            <v>0,94</v>
          </cell>
          <cell r="I1388" t="str">
            <v>-0,94</v>
          </cell>
          <cell r="J1388">
            <v>0</v>
          </cell>
          <cell r="K1388">
            <v>0</v>
          </cell>
          <cell r="L1388">
            <v>0</v>
          </cell>
          <cell r="M1388">
            <v>0</v>
          </cell>
          <cell r="N1388" t="str">
            <v>0,94</v>
          </cell>
          <cell r="O1388">
            <v>-0.94</v>
          </cell>
        </row>
        <row r="1389">
          <cell r="B1389" t="str">
            <v>743326</v>
          </cell>
          <cell r="C1389" t="str">
            <v>Revenues from fines imposed by republic bodies for sanitary, health and education inspection</v>
          </cell>
          <cell r="F1389">
            <v>0</v>
          </cell>
          <cell r="G1389">
            <v>0</v>
          </cell>
          <cell r="H1389">
            <v>47621887.020000003</v>
          </cell>
          <cell r="I1389">
            <v>-47621887.020000003</v>
          </cell>
          <cell r="J1389">
            <v>0</v>
          </cell>
          <cell r="K1389">
            <v>0</v>
          </cell>
          <cell r="L1389">
            <v>0</v>
          </cell>
          <cell r="M1389">
            <v>0</v>
          </cell>
          <cell r="N1389">
            <v>47621887.020000003</v>
          </cell>
          <cell r="O1389">
            <v>-47621887.020000003</v>
          </cell>
        </row>
        <row r="1390">
          <cell r="B1390" t="str">
            <v>743327</v>
          </cell>
          <cell r="C1390" t="str">
            <v>Revenues from fines imposed according to the regulations for animal health protection</v>
          </cell>
          <cell r="F1390">
            <v>0</v>
          </cell>
          <cell r="G1390">
            <v>0</v>
          </cell>
          <cell r="H1390">
            <v>2027710</v>
          </cell>
          <cell r="I1390">
            <v>-2027710</v>
          </cell>
          <cell r="J1390">
            <v>0</v>
          </cell>
          <cell r="K1390">
            <v>0</v>
          </cell>
          <cell r="L1390">
            <v>0</v>
          </cell>
          <cell r="M1390">
            <v>0</v>
          </cell>
          <cell r="N1390">
            <v>2027710</v>
          </cell>
          <cell r="O1390">
            <v>-2027710</v>
          </cell>
        </row>
        <row r="1391">
          <cell r="B1391" t="str">
            <v>743328</v>
          </cell>
          <cell r="C1391" t="str">
            <v>Revenues from fines for offences imposed by the authorized public revenue administration body</v>
          </cell>
          <cell r="F1391">
            <v>0</v>
          </cell>
          <cell r="G1391">
            <v>0</v>
          </cell>
          <cell r="H1391">
            <v>132584853.06</v>
          </cell>
          <cell r="I1391">
            <v>-132584853.06</v>
          </cell>
          <cell r="J1391">
            <v>0</v>
          </cell>
          <cell r="K1391">
            <v>0</v>
          </cell>
          <cell r="L1391">
            <v>0</v>
          </cell>
          <cell r="M1391">
            <v>0</v>
          </cell>
          <cell r="N1391">
            <v>132584853.06</v>
          </cell>
          <cell r="O1391">
            <v>-132584853.06</v>
          </cell>
        </row>
        <row r="1392">
          <cell r="B1392" t="str">
            <v>743329</v>
          </cell>
          <cell r="C1392">
            <v>0</v>
          </cell>
          <cell r="F1392">
            <v>0</v>
          </cell>
          <cell r="G1392">
            <v>0</v>
          </cell>
          <cell r="H1392">
            <v>10988831.99</v>
          </cell>
          <cell r="I1392">
            <v>-10988831.99</v>
          </cell>
          <cell r="J1392">
            <v>0</v>
          </cell>
          <cell r="K1392">
            <v>0</v>
          </cell>
          <cell r="L1392">
            <v>0</v>
          </cell>
          <cell r="M1392">
            <v>0</v>
          </cell>
          <cell r="N1392">
            <v>10988831.99</v>
          </cell>
          <cell r="O1392">
            <v>-10988831.99</v>
          </cell>
        </row>
        <row r="1393">
          <cell r="B1393" t="str">
            <v>7434</v>
          </cell>
          <cell r="C1393" t="str">
            <v>Revenues from penalties to  the benefit of theRepublic government</v>
          </cell>
          <cell r="F1393">
            <v>0</v>
          </cell>
          <cell r="G1393">
            <v>0</v>
          </cell>
          <cell r="H1393">
            <v>20136250.149999999</v>
          </cell>
          <cell r="I1393">
            <v>-20136250.149999999</v>
          </cell>
          <cell r="J1393">
            <v>0</v>
          </cell>
          <cell r="K1393">
            <v>0</v>
          </cell>
          <cell r="L1393">
            <v>0</v>
          </cell>
          <cell r="M1393">
            <v>0</v>
          </cell>
          <cell r="N1393">
            <v>20136250.149999999</v>
          </cell>
          <cell r="O1393">
            <v>-20136250.149999999</v>
          </cell>
        </row>
        <row r="1394">
          <cell r="B1394" t="str">
            <v>743421</v>
          </cell>
          <cell r="C1394">
            <v>0</v>
          </cell>
          <cell r="F1394">
            <v>0</v>
          </cell>
          <cell r="G1394">
            <v>0</v>
          </cell>
          <cell r="H1394">
            <v>140367.46</v>
          </cell>
          <cell r="I1394">
            <v>-140367.46</v>
          </cell>
          <cell r="J1394">
            <v>0</v>
          </cell>
          <cell r="K1394">
            <v>0</v>
          </cell>
          <cell r="L1394">
            <v>0</v>
          </cell>
          <cell r="M1394">
            <v>0</v>
          </cell>
          <cell r="N1394">
            <v>140367.46</v>
          </cell>
          <cell r="O1394">
            <v>-140367.46</v>
          </cell>
        </row>
        <row r="1395">
          <cell r="B1395" t="str">
            <v>743422</v>
          </cell>
          <cell r="C1395">
            <v>0</v>
          </cell>
          <cell r="F1395">
            <v>0</v>
          </cell>
          <cell r="G1395">
            <v>0</v>
          </cell>
          <cell r="H1395">
            <v>19995882.690000001</v>
          </cell>
          <cell r="I1395">
            <v>-19995882.690000001</v>
          </cell>
          <cell r="J1395">
            <v>0</v>
          </cell>
          <cell r="K1395">
            <v>0</v>
          </cell>
          <cell r="L1395">
            <v>0</v>
          </cell>
          <cell r="M1395">
            <v>0</v>
          </cell>
          <cell r="N1395">
            <v>19995882.690000001</v>
          </cell>
          <cell r="O1395">
            <v>-19995882.690000001</v>
          </cell>
        </row>
        <row r="1396">
          <cell r="B1396" t="str">
            <v>7435</v>
          </cell>
          <cell r="C1396" t="str">
            <v>Revenues from confiscations to the benefit of theRepublic government</v>
          </cell>
          <cell r="F1396">
            <v>0</v>
          </cell>
          <cell r="G1396">
            <v>0</v>
          </cell>
          <cell r="H1396">
            <v>531765440.56</v>
          </cell>
          <cell r="I1396">
            <v>-531765440.56</v>
          </cell>
          <cell r="J1396">
            <v>0</v>
          </cell>
          <cell r="K1396">
            <v>0</v>
          </cell>
          <cell r="L1396">
            <v>0</v>
          </cell>
          <cell r="M1396">
            <v>0</v>
          </cell>
          <cell r="N1396">
            <v>531765440.56</v>
          </cell>
          <cell r="O1396">
            <v>-531765440.56</v>
          </cell>
        </row>
        <row r="1397">
          <cell r="B1397" t="str">
            <v>743521</v>
          </cell>
          <cell r="C1397" t="str">
            <v>Confiscated property benefit and funds obtained bysale of confiscated things in offence, criminal and other proceedings</v>
          </cell>
          <cell r="F1397">
            <v>0</v>
          </cell>
          <cell r="G1397">
            <v>0</v>
          </cell>
          <cell r="H1397">
            <v>368893435.13</v>
          </cell>
          <cell r="I1397">
            <v>-368893435.13</v>
          </cell>
          <cell r="J1397">
            <v>0</v>
          </cell>
          <cell r="K1397">
            <v>0</v>
          </cell>
          <cell r="L1397">
            <v>0</v>
          </cell>
          <cell r="M1397">
            <v>0</v>
          </cell>
          <cell r="N1397">
            <v>368893435.13</v>
          </cell>
          <cell r="O1397">
            <v>-368893435.13</v>
          </cell>
        </row>
        <row r="1398">
          <cell r="B1398" t="str">
            <v>743522</v>
          </cell>
          <cell r="C1398" t="str">
            <v>Funds from sale of confiscated goods, collectedcosts for determining of conditions for conducting activities and from mandatory fines imposed by the market inspectors</v>
          </cell>
          <cell r="F1398">
            <v>0</v>
          </cell>
          <cell r="G1398">
            <v>0</v>
          </cell>
          <cell r="H1398">
            <v>234280</v>
          </cell>
          <cell r="I1398">
            <v>-234280</v>
          </cell>
          <cell r="J1398">
            <v>0</v>
          </cell>
          <cell r="K1398">
            <v>0</v>
          </cell>
          <cell r="L1398">
            <v>0</v>
          </cell>
          <cell r="M1398">
            <v>0</v>
          </cell>
          <cell r="N1398">
            <v>234280</v>
          </cell>
          <cell r="O1398">
            <v>-234280</v>
          </cell>
        </row>
        <row r="1399">
          <cell r="B1399" t="str">
            <v>743523</v>
          </cell>
          <cell r="C1399" t="str">
            <v>Fines for customs offences and funds collectedthoroug sale of confiscated goods</v>
          </cell>
          <cell r="F1399">
            <v>0</v>
          </cell>
          <cell r="G1399">
            <v>0</v>
          </cell>
          <cell r="H1399">
            <v>138000052.25</v>
          </cell>
          <cell r="I1399">
            <v>-138000052.25</v>
          </cell>
          <cell r="J1399">
            <v>0</v>
          </cell>
          <cell r="K1399">
            <v>0</v>
          </cell>
          <cell r="L1399">
            <v>0</v>
          </cell>
          <cell r="M1399">
            <v>0</v>
          </cell>
          <cell r="N1399">
            <v>138000052.25</v>
          </cell>
          <cell r="O1399">
            <v>-138000052.25</v>
          </cell>
        </row>
        <row r="1400">
          <cell r="B1400" t="str">
            <v>743524</v>
          </cell>
          <cell r="C1400" t="str">
            <v>Funds from the sale of seized goods in the tax procedure</v>
          </cell>
          <cell r="F1400">
            <v>0</v>
          </cell>
          <cell r="G1400">
            <v>0</v>
          </cell>
          <cell r="H1400">
            <v>24255380.050000001</v>
          </cell>
          <cell r="I1400">
            <v>-24255380.050000001</v>
          </cell>
          <cell r="J1400">
            <v>0</v>
          </cell>
          <cell r="K1400">
            <v>0</v>
          </cell>
          <cell r="L1400">
            <v>0</v>
          </cell>
          <cell r="M1400">
            <v>0</v>
          </cell>
          <cell r="N1400">
            <v>24255380.050000001</v>
          </cell>
          <cell r="O1400">
            <v>-24255380.050000001</v>
          </cell>
        </row>
        <row r="1401">
          <cell r="B1401" t="str">
            <v>743525</v>
          </cell>
          <cell r="C1401" t="str">
            <v>Cash from the sale of confiscated property</v>
          </cell>
          <cell r="F1401">
            <v>0</v>
          </cell>
          <cell r="G1401">
            <v>0</v>
          </cell>
          <cell r="H1401">
            <v>382293.13</v>
          </cell>
          <cell r="I1401">
            <v>-382293.13</v>
          </cell>
          <cell r="J1401">
            <v>0</v>
          </cell>
          <cell r="K1401">
            <v>0</v>
          </cell>
          <cell r="L1401">
            <v>0</v>
          </cell>
          <cell r="M1401">
            <v>0</v>
          </cell>
          <cell r="N1401">
            <v>382293.13</v>
          </cell>
          <cell r="O1401">
            <v>-382293.13</v>
          </cell>
        </row>
        <row r="1402">
          <cell r="B1402" t="str">
            <v>7439</v>
          </cell>
          <cell r="C1402" t="str">
            <v>Revenues from other fines, penalties andconfiscations to the benefit of the Republic government</v>
          </cell>
          <cell r="F1402">
            <v>0</v>
          </cell>
          <cell r="G1402">
            <v>0</v>
          </cell>
          <cell r="H1402">
            <v>1201441964.23</v>
          </cell>
          <cell r="I1402">
            <v>-1201441964.23</v>
          </cell>
          <cell r="J1402">
            <v>0</v>
          </cell>
          <cell r="K1402">
            <v>0</v>
          </cell>
          <cell r="L1402">
            <v>0</v>
          </cell>
          <cell r="M1402">
            <v>0</v>
          </cell>
          <cell r="N1402">
            <v>1201441964.23</v>
          </cell>
          <cell r="O1402">
            <v>-1201441964.23</v>
          </cell>
        </row>
        <row r="1403">
          <cell r="B1403" t="str">
            <v>743921</v>
          </cell>
          <cell r="C1403" t="str">
            <v>Costs of forced collection of public revenues</v>
          </cell>
          <cell r="F1403">
            <v>0</v>
          </cell>
          <cell r="G1403">
            <v>0</v>
          </cell>
          <cell r="H1403">
            <v>7873662.46</v>
          </cell>
          <cell r="I1403">
            <v>-7873662.46</v>
          </cell>
          <cell r="J1403">
            <v>0</v>
          </cell>
          <cell r="K1403">
            <v>0</v>
          </cell>
          <cell r="L1403">
            <v>0</v>
          </cell>
          <cell r="M1403">
            <v>0</v>
          </cell>
          <cell r="N1403">
            <v>7873662.46</v>
          </cell>
          <cell r="O1403">
            <v>-7873662.46</v>
          </cell>
        </row>
        <row r="1404">
          <cell r="B1404" t="str">
            <v>743922</v>
          </cell>
          <cell r="C1404" t="str">
            <v>Costs of penalty court proceedings</v>
          </cell>
          <cell r="F1404">
            <v>0</v>
          </cell>
          <cell r="G1404">
            <v>0</v>
          </cell>
          <cell r="H1404">
            <v>204342697.59999999</v>
          </cell>
          <cell r="I1404">
            <v>-204342697.59999999</v>
          </cell>
          <cell r="J1404">
            <v>0</v>
          </cell>
          <cell r="K1404">
            <v>0</v>
          </cell>
          <cell r="L1404">
            <v>0</v>
          </cell>
          <cell r="M1404">
            <v>0</v>
          </cell>
          <cell r="N1404">
            <v>204342697.59999999</v>
          </cell>
          <cell r="O1404">
            <v>-204342697.59999999</v>
          </cell>
        </row>
        <row r="1405">
          <cell r="B1405" t="str">
            <v>743923</v>
          </cell>
          <cell r="C1405" t="str">
            <v>Revenues from the magnification of the entire tax debt that is subject to levy of 5% on the day of the enforced collection procedure</v>
          </cell>
          <cell r="F1405">
            <v>0</v>
          </cell>
          <cell r="G1405">
            <v>0</v>
          </cell>
          <cell r="H1405">
            <v>479393766.88</v>
          </cell>
          <cell r="I1405">
            <v>-479393766.88</v>
          </cell>
          <cell r="J1405">
            <v>0</v>
          </cell>
          <cell r="K1405">
            <v>0</v>
          </cell>
          <cell r="L1405">
            <v>0</v>
          </cell>
          <cell r="M1405">
            <v>0</v>
          </cell>
          <cell r="N1405">
            <v>479393766.88</v>
          </cell>
          <cell r="O1405">
            <v>-479393766.88</v>
          </cell>
        </row>
        <row r="1406">
          <cell r="B1406" t="str">
            <v>743925</v>
          </cell>
          <cell r="C1406" t="str">
            <v>Revenue from applying the principles of opportunity collection in criminal proceedings</v>
          </cell>
          <cell r="F1406">
            <v>0</v>
          </cell>
          <cell r="G1406">
            <v>0</v>
          </cell>
          <cell r="H1406">
            <v>446408144.61000001</v>
          </cell>
          <cell r="I1406">
            <v>-446408144.61000001</v>
          </cell>
          <cell r="J1406">
            <v>0</v>
          </cell>
          <cell r="K1406">
            <v>0</v>
          </cell>
          <cell r="L1406">
            <v>0</v>
          </cell>
          <cell r="M1406">
            <v>0</v>
          </cell>
          <cell r="N1406">
            <v>446408144.61000001</v>
          </cell>
          <cell r="O1406">
            <v>-446408144.61000001</v>
          </cell>
        </row>
        <row r="1407">
          <cell r="B1407" t="str">
            <v>743926</v>
          </cell>
          <cell r="C1407" t="str">
            <v>Revenues from misdemeanor orders issued by the republic authority in charge of public revenue</v>
          </cell>
          <cell r="F1407">
            <v>0</v>
          </cell>
          <cell r="G1407">
            <v>0</v>
          </cell>
          <cell r="H1407">
            <v>62632254.460000001</v>
          </cell>
          <cell r="I1407">
            <v>-62632254.460000001</v>
          </cell>
          <cell r="J1407">
            <v>0</v>
          </cell>
          <cell r="K1407">
            <v>0</v>
          </cell>
          <cell r="L1407">
            <v>0</v>
          </cell>
          <cell r="M1407">
            <v>0</v>
          </cell>
          <cell r="N1407">
            <v>62632254.460000001</v>
          </cell>
          <cell r="O1407">
            <v>-62632254.460000001</v>
          </cell>
        </row>
        <row r="1408">
          <cell r="B1408" t="str">
            <v>743929</v>
          </cell>
          <cell r="C1408" t="str">
            <v>Other fines, penalties and income from confiscated in favor of the Republic level</v>
          </cell>
          <cell r="F1408">
            <v>0</v>
          </cell>
          <cell r="G1408">
            <v>0</v>
          </cell>
          <cell r="H1408">
            <v>791438.22</v>
          </cell>
          <cell r="I1408">
            <v>-791438.22</v>
          </cell>
          <cell r="J1408">
            <v>0</v>
          </cell>
          <cell r="K1408">
            <v>0</v>
          </cell>
          <cell r="L1408">
            <v>0</v>
          </cell>
          <cell r="M1408">
            <v>0</v>
          </cell>
          <cell r="N1408">
            <v>791438.22</v>
          </cell>
          <cell r="O1408">
            <v>-791438.22</v>
          </cell>
        </row>
        <row r="1409">
          <cell r="B1409" t="str">
            <v>7441</v>
          </cell>
          <cell r="C1409" t="str">
            <v>Current donations from individuals and legalentities to the Republic government</v>
          </cell>
          <cell r="F1409">
            <v>0</v>
          </cell>
          <cell r="G1409">
            <v>0</v>
          </cell>
          <cell r="H1409">
            <v>1350863.26</v>
          </cell>
          <cell r="I1409">
            <v>-1350863.26</v>
          </cell>
          <cell r="J1409">
            <v>0</v>
          </cell>
          <cell r="K1409">
            <v>1115932745.5799999</v>
          </cell>
          <cell r="L1409">
            <v>-1115932745.5799999</v>
          </cell>
          <cell r="M1409">
            <v>0</v>
          </cell>
          <cell r="N1409">
            <v>1117283608.8399999</v>
          </cell>
          <cell r="O1409">
            <v>-1117283608.8399999</v>
          </cell>
        </row>
        <row r="1410">
          <cell r="B1410" t="str">
            <v>744121</v>
          </cell>
          <cell r="C1410" t="str">
            <v>Current donations from individuals and legalentities to the Republic government</v>
          </cell>
          <cell r="F1410">
            <v>0</v>
          </cell>
          <cell r="G1410">
            <v>0</v>
          </cell>
          <cell r="H1410">
            <v>1350863.26</v>
          </cell>
          <cell r="I1410">
            <v>-1350863.26</v>
          </cell>
          <cell r="J1410">
            <v>0</v>
          </cell>
          <cell r="K1410">
            <v>461630164.52999997</v>
          </cell>
          <cell r="L1410">
            <v>-461630164.52999997</v>
          </cell>
          <cell r="M1410">
            <v>0</v>
          </cell>
          <cell r="N1410">
            <v>462981027.79000002</v>
          </cell>
          <cell r="O1410">
            <v>-462981027.79000002</v>
          </cell>
        </row>
        <row r="1411">
          <cell r="B1411" t="str">
            <v>744122</v>
          </cell>
          <cell r="C1411" t="str">
            <v>Revenues based on donations for rehabilitation ofdamages caused by natural disasters</v>
          </cell>
          <cell r="F1411">
            <v>0</v>
          </cell>
          <cell r="G1411">
            <v>0</v>
          </cell>
          <cell r="H1411">
            <v>0</v>
          </cell>
          <cell r="I1411">
            <v>0</v>
          </cell>
          <cell r="J1411">
            <v>0</v>
          </cell>
          <cell r="K1411">
            <v>654302581.04999995</v>
          </cell>
          <cell r="L1411">
            <v>-654302581.04999995</v>
          </cell>
          <cell r="M1411">
            <v>0</v>
          </cell>
          <cell r="N1411">
            <v>654302581.04999995</v>
          </cell>
          <cell r="O1411">
            <v>-654302581.04999995</v>
          </cell>
        </row>
        <row r="1412">
          <cell r="B1412" t="str">
            <v>7442</v>
          </cell>
          <cell r="C1412" t="str">
            <v>Capital donations from individuals and legal entities to the benefit of the Republic level</v>
          </cell>
          <cell r="F1412">
            <v>0</v>
          </cell>
          <cell r="G1412">
            <v>0</v>
          </cell>
          <cell r="H1412" t="str">
            <v>154,00</v>
          </cell>
          <cell r="I1412" t="str">
            <v>-154,00</v>
          </cell>
          <cell r="J1412">
            <v>0</v>
          </cell>
          <cell r="K1412">
            <v>0</v>
          </cell>
          <cell r="L1412">
            <v>0</v>
          </cell>
          <cell r="M1412">
            <v>0</v>
          </cell>
          <cell r="N1412" t="str">
            <v>154,00</v>
          </cell>
          <cell r="O1412" t="str">
            <v>-154,00</v>
          </cell>
        </row>
        <row r="1413">
          <cell r="B1413" t="str">
            <v>744232</v>
          </cell>
          <cell r="C1413" t="str">
            <v>Capital donations from individuals and legal entitiesto the benefit of AP Kosovo and Metohija</v>
          </cell>
          <cell r="F1413">
            <v>0</v>
          </cell>
          <cell r="G1413">
            <v>0</v>
          </cell>
          <cell r="H1413" t="str">
            <v>154,00</v>
          </cell>
          <cell r="I1413" t="str">
            <v>-154,00</v>
          </cell>
          <cell r="J1413">
            <v>0</v>
          </cell>
          <cell r="K1413">
            <v>0</v>
          </cell>
          <cell r="L1413">
            <v>0</v>
          </cell>
          <cell r="M1413">
            <v>0</v>
          </cell>
          <cell r="N1413" t="str">
            <v>154,00</v>
          </cell>
          <cell r="O1413">
            <v>-154</v>
          </cell>
        </row>
        <row r="1414">
          <cell r="B1414" t="str">
            <v>7451</v>
          </cell>
          <cell r="C1414" t="str">
            <v>Mixed and undetermined revenues to the benefit ofthe institutions of Serbia and Montenegro</v>
          </cell>
          <cell r="F1414">
            <v>0</v>
          </cell>
          <cell r="G1414">
            <v>0</v>
          </cell>
          <cell r="H1414">
            <v>59275573204.139999</v>
          </cell>
          <cell r="I1414">
            <v>-59275573204.139999</v>
          </cell>
          <cell r="J1414">
            <v>0</v>
          </cell>
          <cell r="K1414">
            <v>0</v>
          </cell>
          <cell r="L1414">
            <v>0</v>
          </cell>
          <cell r="M1414">
            <v>0</v>
          </cell>
          <cell r="N1414">
            <v>59275573204.139999</v>
          </cell>
          <cell r="O1414">
            <v>-59275573204.139999</v>
          </cell>
        </row>
        <row r="1415">
          <cell r="B1415" t="str">
            <v>745111</v>
          </cell>
          <cell r="C1415" t="str">
            <v>Other revenues of the Serbia and MontenegroBudget</v>
          </cell>
          <cell r="F1415">
            <v>0</v>
          </cell>
          <cell r="G1415">
            <v>0</v>
          </cell>
          <cell r="H1415">
            <v>12289370.859999999</v>
          </cell>
          <cell r="I1415">
            <v>-12289370.859999999</v>
          </cell>
          <cell r="J1415">
            <v>0</v>
          </cell>
          <cell r="K1415">
            <v>0</v>
          </cell>
          <cell r="L1415">
            <v>0</v>
          </cell>
          <cell r="M1415">
            <v>0</v>
          </cell>
          <cell r="N1415">
            <v>12289370.859999999</v>
          </cell>
          <cell r="O1415">
            <v>-12289370.859999999</v>
          </cell>
        </row>
        <row r="1416">
          <cell r="B1416" t="str">
            <v>745112</v>
          </cell>
          <cell r="C1416" t="str">
            <v>The funds on the basis of differences in the payment of the net income of the employee for all payers of income in the public sector, based on the decision of the Tax Administration</v>
          </cell>
          <cell r="F1416">
            <v>0</v>
          </cell>
          <cell r="G1416">
            <v>0</v>
          </cell>
          <cell r="H1416">
            <v>309405184.58999997</v>
          </cell>
          <cell r="I1416">
            <v>-309405184.58999997</v>
          </cell>
          <cell r="J1416">
            <v>0</v>
          </cell>
          <cell r="K1416">
            <v>0</v>
          </cell>
          <cell r="L1416">
            <v>0</v>
          </cell>
          <cell r="M1416">
            <v>0</v>
          </cell>
          <cell r="N1416">
            <v>309405184.58999997</v>
          </cell>
          <cell r="O1416">
            <v>-309405184.58999997</v>
          </cell>
        </row>
        <row r="1417">
          <cell r="B1417" t="str">
            <v>745113</v>
          </cell>
          <cell r="C1417" t="str">
            <v>The funds under the Law on the regulation of temporary base for the calculation and payment of salaries or wages and other regular income in public funds</v>
          </cell>
          <cell r="F1417">
            <v>0</v>
          </cell>
          <cell r="G1417">
            <v>0</v>
          </cell>
          <cell r="H1417">
            <v>22450655596.43</v>
          </cell>
          <cell r="I1417">
            <v>-22450655596.43</v>
          </cell>
          <cell r="J1417">
            <v>0</v>
          </cell>
          <cell r="K1417">
            <v>0</v>
          </cell>
          <cell r="L1417">
            <v>0</v>
          </cell>
          <cell r="M1417">
            <v>0</v>
          </cell>
          <cell r="N1417">
            <v>22450655596.43</v>
          </cell>
          <cell r="O1417">
            <v>-22450655596.43</v>
          </cell>
        </row>
        <row r="1418">
          <cell r="B1418" t="str">
            <v>745121</v>
          </cell>
          <cell r="C1418" t="str">
            <v>Other revenues of the Republic Budget</v>
          </cell>
          <cell r="F1418">
            <v>0</v>
          </cell>
          <cell r="G1418">
            <v>0</v>
          </cell>
          <cell r="H1418">
            <v>25150613.25</v>
          </cell>
          <cell r="I1418">
            <v>-25150613.25</v>
          </cell>
          <cell r="J1418">
            <v>0</v>
          </cell>
          <cell r="K1418">
            <v>0</v>
          </cell>
          <cell r="L1418">
            <v>0</v>
          </cell>
          <cell r="M1418">
            <v>0</v>
          </cell>
          <cell r="N1418">
            <v>25150613.25</v>
          </cell>
          <cell r="O1418">
            <v>-25150613.25</v>
          </cell>
        </row>
        <row r="1419">
          <cell r="B1419" t="str">
            <v>745122</v>
          </cell>
          <cell r="C1419" t="str">
            <v>The rent for the apartment owned by the state</v>
          </cell>
          <cell r="F1419">
            <v>0</v>
          </cell>
          <cell r="G1419">
            <v>0</v>
          </cell>
          <cell r="H1419">
            <v>24554508.170000002</v>
          </cell>
          <cell r="I1419">
            <v>-24554508.170000002</v>
          </cell>
          <cell r="J1419">
            <v>0</v>
          </cell>
          <cell r="K1419">
            <v>0</v>
          </cell>
          <cell r="L1419">
            <v>0</v>
          </cell>
          <cell r="M1419">
            <v>0</v>
          </cell>
          <cell r="N1419">
            <v>24554508.170000002</v>
          </cell>
          <cell r="O1419">
            <v>-24554508.170000002</v>
          </cell>
        </row>
        <row r="1420">
          <cell r="B1420" t="str">
            <v>745123</v>
          </cell>
          <cell r="C1420" t="str">
            <v>Part of the income of public enterprises, according to the decision of the board of a public company</v>
          </cell>
          <cell r="F1420">
            <v>0</v>
          </cell>
          <cell r="G1420">
            <v>0</v>
          </cell>
          <cell r="H1420">
            <v>11815420059.719999</v>
          </cell>
          <cell r="I1420">
            <v>-11815420059.719999</v>
          </cell>
          <cell r="J1420">
            <v>0</v>
          </cell>
          <cell r="K1420">
            <v>0</v>
          </cell>
          <cell r="L1420">
            <v>0</v>
          </cell>
          <cell r="M1420">
            <v>0</v>
          </cell>
          <cell r="N1420">
            <v>11815420059.719999</v>
          </cell>
          <cell r="O1420">
            <v>-11815420059.719999</v>
          </cell>
        </row>
        <row r="1421">
          <cell r="B1421" t="str">
            <v>745124</v>
          </cell>
          <cell r="C1421" t="str">
            <v>Payment of funds based on more earnings accrued pursuant to the determination of the maximum wage in the public sector in the budget of the Republic of Serbia</v>
          </cell>
          <cell r="F1421">
            <v>0</v>
          </cell>
          <cell r="G1421">
            <v>0</v>
          </cell>
          <cell r="H1421">
            <v>10180378.960000001</v>
          </cell>
          <cell r="I1421">
            <v>-10180378.960000001</v>
          </cell>
          <cell r="J1421">
            <v>0</v>
          </cell>
          <cell r="K1421">
            <v>0</v>
          </cell>
          <cell r="L1421">
            <v>0</v>
          </cell>
          <cell r="M1421">
            <v>0</v>
          </cell>
          <cell r="N1421">
            <v>10180378.960000001</v>
          </cell>
          <cell r="O1421">
            <v>-10180378.960000001</v>
          </cell>
        </row>
        <row r="1422">
          <cell r="B1422" t="str">
            <v>745125</v>
          </cell>
          <cell r="C1422" t="str">
            <v>Revenues from the Deposit Insurance Agency on the basis of collected receivables</v>
          </cell>
          <cell r="F1422">
            <v>0</v>
          </cell>
          <cell r="G1422">
            <v>0</v>
          </cell>
          <cell r="H1422">
            <v>12067675994.33</v>
          </cell>
          <cell r="I1422">
            <v>-12067675994.33</v>
          </cell>
          <cell r="J1422">
            <v>0</v>
          </cell>
          <cell r="K1422">
            <v>0</v>
          </cell>
          <cell r="L1422">
            <v>0</v>
          </cell>
          <cell r="M1422">
            <v>0</v>
          </cell>
          <cell r="N1422">
            <v>12067675994.33</v>
          </cell>
          <cell r="O1422">
            <v>-12067675994.33</v>
          </cell>
        </row>
        <row r="1423">
          <cell r="B1423" t="str">
            <v>745126</v>
          </cell>
          <cell r="C1423" t="str">
            <v>Funds from the participation in financing the salaries of persons with disabilities employed in the company for professional rehabilitation and employment of persons with disabilities or social enterprise or organization</v>
          </cell>
          <cell r="F1423">
            <v>0</v>
          </cell>
          <cell r="G1423">
            <v>0</v>
          </cell>
          <cell r="H1423">
            <v>2952151060.4899998</v>
          </cell>
          <cell r="I1423">
            <v>-2952151060.4899998</v>
          </cell>
          <cell r="J1423">
            <v>0</v>
          </cell>
          <cell r="K1423">
            <v>0</v>
          </cell>
          <cell r="L1423">
            <v>0</v>
          </cell>
          <cell r="M1423">
            <v>0</v>
          </cell>
          <cell r="N1423">
            <v>2952151060.4899998</v>
          </cell>
          <cell r="O1423">
            <v>-2952151060.4899998</v>
          </cell>
        </row>
        <row r="1424">
          <cell r="B1424" t="str">
            <v>745127</v>
          </cell>
          <cell r="C1424" t="str">
            <v>Revenues from the receivables from the bankruptcy of banks against which bankruptcy proceedings is over</v>
          </cell>
          <cell r="F1424">
            <v>0</v>
          </cell>
          <cell r="G1424">
            <v>0</v>
          </cell>
          <cell r="H1424">
            <v>25566867.780000001</v>
          </cell>
          <cell r="I1424">
            <v>-25566867.780000001</v>
          </cell>
          <cell r="J1424">
            <v>0</v>
          </cell>
          <cell r="K1424">
            <v>0</v>
          </cell>
          <cell r="L1424">
            <v>0</v>
          </cell>
          <cell r="M1424">
            <v>0</v>
          </cell>
          <cell r="N1424">
            <v>25566867.780000001</v>
          </cell>
          <cell r="O1424">
            <v>-25566867.780000001</v>
          </cell>
        </row>
        <row r="1425">
          <cell r="B1425" t="str">
            <v>745128</v>
          </cell>
          <cell r="C1425" t="str">
            <v>Other revenues of the Republic</v>
          </cell>
          <cell r="F1425">
            <v>0</v>
          </cell>
          <cell r="G1425">
            <v>0</v>
          </cell>
          <cell r="H1425">
            <v>9582471403.6100006</v>
          </cell>
          <cell r="I1425">
            <v>-9582471403.6100006</v>
          </cell>
          <cell r="J1425">
            <v>0</v>
          </cell>
          <cell r="K1425">
            <v>0</v>
          </cell>
          <cell r="L1425">
            <v>0</v>
          </cell>
          <cell r="M1425">
            <v>0</v>
          </cell>
          <cell r="N1425">
            <v>9582471403.6100006</v>
          </cell>
          <cell r="O1425">
            <v>-9582471403.6100006</v>
          </cell>
        </row>
        <row r="1426">
          <cell r="B1426" t="str">
            <v>745141</v>
          </cell>
          <cell r="C1426" t="str">
            <v>Other city revenues</v>
          </cell>
          <cell r="F1426">
            <v>0</v>
          </cell>
          <cell r="G1426">
            <v>0</v>
          </cell>
          <cell r="H1426">
            <v>9980.68</v>
          </cell>
          <cell r="I1426">
            <v>-9980.68</v>
          </cell>
          <cell r="J1426">
            <v>0</v>
          </cell>
          <cell r="K1426">
            <v>0</v>
          </cell>
          <cell r="L1426">
            <v>0</v>
          </cell>
          <cell r="M1426">
            <v>0</v>
          </cell>
          <cell r="N1426">
            <v>9980.68</v>
          </cell>
          <cell r="O1426">
            <v>-9980.68</v>
          </cell>
        </row>
        <row r="1427">
          <cell r="B1427" t="str">
            <v>745151</v>
          </cell>
          <cell r="C1427" t="str">
            <v>Other municipal revenues</v>
          </cell>
          <cell r="F1427">
            <v>0</v>
          </cell>
          <cell r="G1427">
            <v>0</v>
          </cell>
          <cell r="H1427">
            <v>42185.27</v>
          </cell>
          <cell r="I1427">
            <v>-42185.27</v>
          </cell>
          <cell r="J1427">
            <v>0</v>
          </cell>
          <cell r="K1427">
            <v>0</v>
          </cell>
          <cell r="L1427">
            <v>0</v>
          </cell>
          <cell r="M1427">
            <v>0</v>
          </cell>
          <cell r="N1427">
            <v>42185.27</v>
          </cell>
          <cell r="O1427">
            <v>-42185.27</v>
          </cell>
        </row>
        <row r="1428">
          <cell r="B1428" t="str">
            <v>7721</v>
          </cell>
          <cell r="C1428" t="str">
            <v>Memorandum record for expenditure refunds fromprevious year</v>
          </cell>
          <cell r="F1428">
            <v>0</v>
          </cell>
          <cell r="G1428">
            <v>0</v>
          </cell>
          <cell r="H1428">
            <v>262329003.44999999</v>
          </cell>
          <cell r="I1428">
            <v>-262329003.44999999</v>
          </cell>
          <cell r="J1428">
            <v>0</v>
          </cell>
          <cell r="K1428">
            <v>0</v>
          </cell>
          <cell r="L1428">
            <v>0</v>
          </cell>
          <cell r="M1428">
            <v>0</v>
          </cell>
          <cell r="N1428">
            <v>262329003.44999999</v>
          </cell>
          <cell r="O1428">
            <v>-262329003.44999999</v>
          </cell>
        </row>
        <row r="1429">
          <cell r="B1429" t="str">
            <v>772111</v>
          </cell>
          <cell r="C1429" t="str">
            <v>Memorandum record for expenditure refunds fromprevious year</v>
          </cell>
          <cell r="F1429">
            <v>0</v>
          </cell>
          <cell r="G1429">
            <v>0</v>
          </cell>
          <cell r="H1429">
            <v>256651.89</v>
          </cell>
          <cell r="I1429">
            <v>-256651.89</v>
          </cell>
          <cell r="J1429">
            <v>0</v>
          </cell>
          <cell r="K1429">
            <v>0</v>
          </cell>
          <cell r="L1429">
            <v>0</v>
          </cell>
          <cell r="M1429">
            <v>0</v>
          </cell>
          <cell r="N1429">
            <v>256651.89</v>
          </cell>
          <cell r="O1429">
            <v>-256651.89</v>
          </cell>
        </row>
        <row r="1430">
          <cell r="B1430" t="str">
            <v>772113</v>
          </cell>
          <cell r="C1430" t="str">
            <v>Memorandum items for the reimbursement of expenses of the city budget from the previous year</v>
          </cell>
          <cell r="F1430">
            <v>0</v>
          </cell>
          <cell r="G1430">
            <v>0</v>
          </cell>
          <cell r="H1430" t="str">
            <v>828,65</v>
          </cell>
          <cell r="I1430" t="str">
            <v>-828,65</v>
          </cell>
          <cell r="J1430">
            <v>0</v>
          </cell>
          <cell r="K1430">
            <v>0</v>
          </cell>
          <cell r="L1430">
            <v>0</v>
          </cell>
          <cell r="M1430">
            <v>0</v>
          </cell>
          <cell r="N1430">
            <v>828.65</v>
          </cell>
          <cell r="O1430">
            <v>-828.65</v>
          </cell>
        </row>
        <row r="1431">
          <cell r="B1431" t="str">
            <v>772121</v>
          </cell>
          <cell r="C1431" t="str">
            <v>Memorandum items for the reimbursement of expenses of the budget of the Republic for the previous year for projects financed from EU</v>
          </cell>
          <cell r="F1431">
            <v>0</v>
          </cell>
          <cell r="G1431">
            <v>0</v>
          </cell>
          <cell r="H1431">
            <v>262071522.91</v>
          </cell>
          <cell r="I1431">
            <v>-262071522.91</v>
          </cell>
          <cell r="J1431">
            <v>0</v>
          </cell>
          <cell r="K1431">
            <v>0</v>
          </cell>
          <cell r="L1431">
            <v>0</v>
          </cell>
          <cell r="M1431">
            <v>0</v>
          </cell>
          <cell r="N1431">
            <v>262071522.91</v>
          </cell>
          <cell r="O1431">
            <v>-262071522.91</v>
          </cell>
        </row>
        <row r="1432">
          <cell r="B1432" t="str">
            <v>7811</v>
          </cell>
          <cell r="C1432" t="str">
            <v>Transfers between budget beneficiaries in thesame level of government</v>
          </cell>
          <cell r="F1432">
            <v>0</v>
          </cell>
          <cell r="G1432">
            <v>0</v>
          </cell>
          <cell r="H1432" t="str">
            <v>29670,93-</v>
          </cell>
          <cell r="I1432">
            <v>29670.93</v>
          </cell>
          <cell r="J1432">
            <v>0</v>
          </cell>
          <cell r="K1432">
            <v>0</v>
          </cell>
          <cell r="L1432">
            <v>0</v>
          </cell>
          <cell r="M1432">
            <v>0</v>
          </cell>
          <cell r="N1432" t="str">
            <v>29670,93-</v>
          </cell>
          <cell r="O1432">
            <v>29670.93</v>
          </cell>
        </row>
        <row r="1433">
          <cell r="B1433" t="str">
            <v>781111</v>
          </cell>
          <cell r="C1433" t="str">
            <v>Transfers between budget beneficiaries in the samelevel of government</v>
          </cell>
          <cell r="F1433">
            <v>0</v>
          </cell>
          <cell r="G1433">
            <v>0</v>
          </cell>
          <cell r="H1433" t="str">
            <v>29670,93-</v>
          </cell>
          <cell r="I1433">
            <v>29670.93</v>
          </cell>
          <cell r="J1433">
            <v>0</v>
          </cell>
          <cell r="K1433">
            <v>0</v>
          </cell>
          <cell r="L1433">
            <v>0</v>
          </cell>
          <cell r="M1433">
            <v>0</v>
          </cell>
          <cell r="N1433" t="str">
            <v>29670,93-</v>
          </cell>
          <cell r="O1433">
            <v>29670.93</v>
          </cell>
        </row>
        <row r="1434">
          <cell r="B1434" t="str">
            <v>7813</v>
          </cell>
          <cell r="C1434" t="str">
            <v>Transfers from organizations of compulsory socialinsurance to the benefit of Republic Health Insurance Fund</v>
          </cell>
          <cell r="F1434">
            <v>0</v>
          </cell>
          <cell r="G1434">
            <v>0</v>
          </cell>
          <cell r="H1434">
            <v>0</v>
          </cell>
          <cell r="I1434">
            <v>0</v>
          </cell>
          <cell r="J1434">
            <v>0</v>
          </cell>
          <cell r="K1434">
            <v>0</v>
          </cell>
          <cell r="L1434">
            <v>0</v>
          </cell>
          <cell r="M1434">
            <v>0</v>
          </cell>
          <cell r="N1434">
            <v>0</v>
          </cell>
          <cell r="O1434">
            <v>0</v>
          </cell>
        </row>
        <row r="1435">
          <cell r="B1435" t="str">
            <v>781321</v>
          </cell>
          <cell r="C1435" t="str">
            <v>Contribution for pension and disability insurance paid by the Labor Market Fund</v>
          </cell>
          <cell r="F1435">
            <v>0</v>
          </cell>
          <cell r="G1435">
            <v>0</v>
          </cell>
          <cell r="H1435">
            <v>0</v>
          </cell>
          <cell r="I1435">
            <v>0</v>
          </cell>
          <cell r="J1435">
            <v>0</v>
          </cell>
          <cell r="K1435">
            <v>0</v>
          </cell>
          <cell r="L1435">
            <v>0</v>
          </cell>
          <cell r="M1435">
            <v>0</v>
          </cell>
          <cell r="N1435">
            <v>0</v>
          </cell>
          <cell r="O1435">
            <v>0</v>
          </cell>
        </row>
        <row r="1436">
          <cell r="B1436" t="str">
            <v>8</v>
          </cell>
          <cell r="F1436">
            <v>0</v>
          </cell>
          <cell r="G1436">
            <v>0</v>
          </cell>
          <cell r="H1436">
            <v>1417480353.9200001</v>
          </cell>
          <cell r="I1436">
            <v>-1417480353.9200001</v>
          </cell>
          <cell r="J1436">
            <v>0</v>
          </cell>
          <cell r="K1436">
            <v>2366249683.6100001</v>
          </cell>
          <cell r="L1436">
            <v>-2366249683.6100001</v>
          </cell>
          <cell r="M1436">
            <v>0</v>
          </cell>
          <cell r="N1436">
            <v>3783730037.5300002</v>
          </cell>
          <cell r="O1436">
            <v>-3783730037.5300002</v>
          </cell>
        </row>
        <row r="1437">
          <cell r="B1437" t="str">
            <v>8111</v>
          </cell>
          <cell r="C1437" t="str">
            <v>Proceeds from the sale of immovable assets</v>
          </cell>
          <cell r="F1437">
            <v>0</v>
          </cell>
          <cell r="G1437">
            <v>0</v>
          </cell>
          <cell r="H1437">
            <v>252535044.50999999</v>
          </cell>
          <cell r="I1437">
            <v>-252535044.50999999</v>
          </cell>
          <cell r="J1437">
            <v>0</v>
          </cell>
          <cell r="K1437">
            <v>741130650.78999996</v>
          </cell>
          <cell r="L1437">
            <v>-741130650.78999996</v>
          </cell>
          <cell r="M1437">
            <v>0</v>
          </cell>
          <cell r="N1437">
            <v>993665695.29999995</v>
          </cell>
          <cell r="O1437">
            <v>-993665695.29999995</v>
          </cell>
        </row>
        <row r="1438">
          <cell r="B1438" t="str">
            <v>811121</v>
          </cell>
          <cell r="C1438" t="str">
            <v>Proceeds from the sale of state owned immovableassets, except immovable assets used by bodies of territorial autonomies</v>
          </cell>
          <cell r="F1438">
            <v>0</v>
          </cell>
          <cell r="G1438">
            <v>0</v>
          </cell>
          <cell r="H1438">
            <v>32419615.489999998</v>
          </cell>
          <cell r="I1438">
            <v>-32419615.489999998</v>
          </cell>
          <cell r="J1438">
            <v>0</v>
          </cell>
          <cell r="K1438">
            <v>0</v>
          </cell>
          <cell r="L1438">
            <v>0</v>
          </cell>
          <cell r="M1438">
            <v>0</v>
          </cell>
          <cell r="N1438">
            <v>32419615.489999998</v>
          </cell>
          <cell r="O1438">
            <v>-32419615.489999998</v>
          </cell>
        </row>
        <row r="1439">
          <cell r="B1439" t="str">
            <v>811122</v>
          </cell>
          <cell r="C1439" t="str">
            <v>Proceeds from the sale of State owned apartments</v>
          </cell>
          <cell r="F1439">
            <v>0</v>
          </cell>
          <cell r="G1439">
            <v>0</v>
          </cell>
          <cell r="H1439">
            <v>37935057.57</v>
          </cell>
          <cell r="I1439">
            <v>-37935057.57</v>
          </cell>
          <cell r="J1439">
            <v>0</v>
          </cell>
          <cell r="K1439">
            <v>508263603.69999999</v>
          </cell>
          <cell r="L1439">
            <v>-508263603.69999999</v>
          </cell>
          <cell r="M1439">
            <v>0</v>
          </cell>
          <cell r="N1439">
            <v>546198661.26999998</v>
          </cell>
          <cell r="O1439">
            <v>-546198661.26999998</v>
          </cell>
        </row>
        <row r="1440">
          <cell r="B1440" t="str">
            <v>811123</v>
          </cell>
          <cell r="C1440" t="str">
            <v>Proceeds from the sale of real estate of the Army of Serbia</v>
          </cell>
          <cell r="F1440">
            <v>0</v>
          </cell>
          <cell r="G1440">
            <v>0</v>
          </cell>
          <cell r="H1440">
            <v>0</v>
          </cell>
          <cell r="I1440">
            <v>0</v>
          </cell>
          <cell r="J1440">
            <v>0</v>
          </cell>
          <cell r="K1440">
            <v>228605364.74000001</v>
          </cell>
          <cell r="L1440">
            <v>-228605364.74000001</v>
          </cell>
          <cell r="M1440">
            <v>0</v>
          </cell>
          <cell r="N1440">
            <v>228605364.74000001</v>
          </cell>
          <cell r="O1440">
            <v>-228605364.74000001</v>
          </cell>
        </row>
        <row r="1441">
          <cell r="B1441" t="str">
            <v>811124</v>
          </cell>
          <cell r="C1441" t="str">
            <v>Proceeds from the sale of the state property used by state agencies and organizations</v>
          </cell>
          <cell r="F1441">
            <v>0</v>
          </cell>
          <cell r="G1441">
            <v>0</v>
          </cell>
          <cell r="H1441">
            <v>182180371.44999999</v>
          </cell>
          <cell r="I1441">
            <v>-182180371.44999999</v>
          </cell>
          <cell r="J1441">
            <v>0</v>
          </cell>
          <cell r="K1441">
            <v>0</v>
          </cell>
          <cell r="L1441">
            <v>0</v>
          </cell>
          <cell r="M1441">
            <v>0</v>
          </cell>
          <cell r="N1441">
            <v>182180371.44999999</v>
          </cell>
          <cell r="O1441">
            <v>-182180371.44999999</v>
          </cell>
        </row>
        <row r="1442">
          <cell r="B1442" t="str">
            <v>811125</v>
          </cell>
          <cell r="C1442" t="str">
            <v>Revenues generated from the sale of apartments intended for housing needs of refugees</v>
          </cell>
          <cell r="F1442">
            <v>0</v>
          </cell>
          <cell r="G1442">
            <v>0</v>
          </cell>
          <cell r="H1442">
            <v>0</v>
          </cell>
          <cell r="I1442">
            <v>0</v>
          </cell>
          <cell r="J1442">
            <v>0</v>
          </cell>
          <cell r="K1442">
            <v>4261682.3499999996</v>
          </cell>
          <cell r="L1442">
            <v>-4261682.3499999996</v>
          </cell>
          <cell r="M1442">
            <v>0</v>
          </cell>
          <cell r="N1442">
            <v>4261682.3499999996</v>
          </cell>
          <cell r="O1442">
            <v>-4261682.3499999996</v>
          </cell>
        </row>
        <row r="1443">
          <cell r="B1443" t="str">
            <v>8121</v>
          </cell>
          <cell r="C1443" t="str">
            <v>Proceeds from the sale of movable assets</v>
          </cell>
          <cell r="F1443">
            <v>0</v>
          </cell>
          <cell r="G1443">
            <v>0</v>
          </cell>
          <cell r="H1443">
            <v>54843173.460000001</v>
          </cell>
          <cell r="I1443">
            <v>-54843173.460000001</v>
          </cell>
          <cell r="J1443">
            <v>0</v>
          </cell>
          <cell r="K1443">
            <v>1114015961.3499999</v>
          </cell>
          <cell r="L1443">
            <v>-1114015961.3499999</v>
          </cell>
          <cell r="M1443">
            <v>0</v>
          </cell>
          <cell r="N1443">
            <v>1168859134.8099999</v>
          </cell>
          <cell r="O1443">
            <v>-1168859134.8099999</v>
          </cell>
        </row>
        <row r="1444">
          <cell r="B1444" t="str">
            <v>812121</v>
          </cell>
          <cell r="C1444" t="str">
            <v>Proceeds from the sale of movable assets to thebenefit of the Republic government</v>
          </cell>
          <cell r="F1444">
            <v>0</v>
          </cell>
          <cell r="G1444">
            <v>0</v>
          </cell>
          <cell r="H1444">
            <v>54843173.460000001</v>
          </cell>
          <cell r="I1444">
            <v>-54843173.460000001</v>
          </cell>
          <cell r="J1444">
            <v>0</v>
          </cell>
          <cell r="K1444">
            <v>1114015961.3499999</v>
          </cell>
          <cell r="L1444">
            <v>-1114015961.3499999</v>
          </cell>
          <cell r="M1444">
            <v>0</v>
          </cell>
          <cell r="N1444">
            <v>1168859134.8099999</v>
          </cell>
          <cell r="O1444">
            <v>-1168859134.8099999</v>
          </cell>
        </row>
        <row r="1445">
          <cell r="B1445" t="str">
            <v>8211</v>
          </cell>
          <cell r="C1445" t="str">
            <v>Proceeds from the sale of strategic stocks</v>
          </cell>
          <cell r="F1445">
            <v>0</v>
          </cell>
          <cell r="G1445">
            <v>0</v>
          </cell>
          <cell r="H1445">
            <v>1018374804.92</v>
          </cell>
          <cell r="I1445">
            <v>-1018374804.92</v>
          </cell>
          <cell r="J1445">
            <v>0</v>
          </cell>
          <cell r="K1445">
            <v>511103071.47000003</v>
          </cell>
          <cell r="L1445">
            <v>-511103071.47000003</v>
          </cell>
          <cell r="M1445">
            <v>0</v>
          </cell>
          <cell r="N1445">
            <v>1529477876.3900001</v>
          </cell>
          <cell r="O1445">
            <v>-1529477876.3900001</v>
          </cell>
        </row>
        <row r="1446">
          <cell r="B1446" t="str">
            <v>821121</v>
          </cell>
          <cell r="C1446" t="str">
            <v>Proceeds from the sale of strategic stocks to thebenefit of the Republic government</v>
          </cell>
          <cell r="F1446">
            <v>0</v>
          </cell>
          <cell r="G1446">
            <v>0</v>
          </cell>
          <cell r="H1446">
            <v>1018374804.92</v>
          </cell>
          <cell r="I1446">
            <v>-1018374804.92</v>
          </cell>
          <cell r="J1446">
            <v>0</v>
          </cell>
          <cell r="K1446">
            <v>511103071.47000003</v>
          </cell>
          <cell r="L1446">
            <v>-511103071.47000003</v>
          </cell>
          <cell r="M1446">
            <v>0</v>
          </cell>
          <cell r="N1446">
            <v>1529477876.3900001</v>
          </cell>
          <cell r="O1446">
            <v>-1529477876.3900001</v>
          </cell>
        </row>
        <row r="1447">
          <cell r="B1447" t="str">
            <v>8411</v>
          </cell>
          <cell r="C1447" t="str">
            <v>Proceeds from the sale of land</v>
          </cell>
          <cell r="F1447">
            <v>0</v>
          </cell>
          <cell r="G1447">
            <v>0</v>
          </cell>
          <cell r="H1447">
            <v>91727331.030000001</v>
          </cell>
          <cell r="I1447">
            <v>-91727331.030000001</v>
          </cell>
          <cell r="J1447">
            <v>0</v>
          </cell>
          <cell r="K1447">
            <v>0</v>
          </cell>
          <cell r="L1447">
            <v>0</v>
          </cell>
          <cell r="M1447">
            <v>0</v>
          </cell>
          <cell r="N1447">
            <v>91727331.030000001</v>
          </cell>
          <cell r="O1447">
            <v>-91727331.030000001</v>
          </cell>
        </row>
        <row r="1448">
          <cell r="B1448" t="str">
            <v>841121</v>
          </cell>
          <cell r="C1448" t="str">
            <v>Proceeds from the sale of land to the benefit of theRepublic government</v>
          </cell>
          <cell r="F1448">
            <v>0</v>
          </cell>
          <cell r="G1448">
            <v>0</v>
          </cell>
          <cell r="H1448">
            <v>91727331.030000001</v>
          </cell>
          <cell r="I1448">
            <v>-91727331.030000001</v>
          </cell>
          <cell r="J1448">
            <v>0</v>
          </cell>
          <cell r="K1448">
            <v>0</v>
          </cell>
          <cell r="L1448">
            <v>0</v>
          </cell>
          <cell r="M1448">
            <v>0</v>
          </cell>
          <cell r="N1448">
            <v>91727331.030000001</v>
          </cell>
          <cell r="O1448">
            <v>-91727331.030000001</v>
          </cell>
        </row>
        <row r="1449">
          <cell r="B1449" t="str">
            <v>9</v>
          </cell>
          <cell r="F1449">
            <v>0</v>
          </cell>
          <cell r="G1449">
            <v>521694579875.58002</v>
          </cell>
          <cell r="H1449">
            <v>521694579875.58002</v>
          </cell>
          <cell r="I1449">
            <v>0</v>
          </cell>
          <cell r="J1449">
            <v>9634791795.5900002</v>
          </cell>
          <cell r="K1449">
            <v>9634791795.5900002</v>
          </cell>
          <cell r="L1449">
            <v>0</v>
          </cell>
          <cell r="M1449">
            <v>531329371671.16998</v>
          </cell>
          <cell r="N1449">
            <v>531329371671.16998</v>
          </cell>
          <cell r="O1449">
            <v>0</v>
          </cell>
        </row>
        <row r="1450">
          <cell r="B1450" t="str">
            <v>9111</v>
          </cell>
          <cell r="C1450" t="str">
            <v>Proceeds from issuance of domestic securitiesother than shares</v>
          </cell>
          <cell r="F1450">
            <v>0</v>
          </cell>
          <cell r="G1450">
            <v>143506306.03</v>
          </cell>
          <cell r="H1450">
            <v>503353985732.08002</v>
          </cell>
          <cell r="I1450">
            <v>-503210479426.04999</v>
          </cell>
          <cell r="J1450">
            <v>0</v>
          </cell>
          <cell r="K1450">
            <v>0</v>
          </cell>
          <cell r="L1450">
            <v>0</v>
          </cell>
          <cell r="M1450">
            <v>143506306.03</v>
          </cell>
          <cell r="N1450">
            <v>503353985732.08002</v>
          </cell>
          <cell r="O1450">
            <v>-503210479426.04999</v>
          </cell>
        </row>
        <row r="1451">
          <cell r="B1451" t="str">
            <v>911121</v>
          </cell>
          <cell r="C1451" t="str">
            <v>Proceeds from the issuance of domestic securities to the benefit of the Republic government</v>
          </cell>
          <cell r="F1451">
            <v>0</v>
          </cell>
          <cell r="G1451">
            <v>143506306.03</v>
          </cell>
          <cell r="H1451">
            <v>503353985732.08002</v>
          </cell>
          <cell r="I1451">
            <v>-503210479426.04999</v>
          </cell>
          <cell r="J1451">
            <v>0</v>
          </cell>
          <cell r="K1451">
            <v>0</v>
          </cell>
          <cell r="L1451">
            <v>0</v>
          </cell>
          <cell r="M1451">
            <v>143506306.03</v>
          </cell>
          <cell r="N1451">
            <v>503353985732.08002</v>
          </cell>
          <cell r="O1451">
            <v>-503210479426.04999</v>
          </cell>
        </row>
        <row r="1452">
          <cell r="B1452" t="str">
            <v>9115</v>
          </cell>
          <cell r="C1452" t="str">
            <v>Proceeds from borrowing from other domesticsuppliers of credit</v>
          </cell>
          <cell r="F1452">
            <v>0</v>
          </cell>
          <cell r="G1452">
            <v>0</v>
          </cell>
          <cell r="H1452">
            <v>0</v>
          </cell>
          <cell r="I1452">
            <v>0</v>
          </cell>
          <cell r="J1452">
            <v>0</v>
          </cell>
          <cell r="K1452">
            <v>0</v>
          </cell>
          <cell r="L1452">
            <v>0</v>
          </cell>
          <cell r="M1452">
            <v>0</v>
          </cell>
          <cell r="N1452">
            <v>0</v>
          </cell>
          <cell r="O1452">
            <v>0</v>
          </cell>
        </row>
        <row r="1453">
          <cell r="B1453" t="str">
            <v>911521</v>
          </cell>
          <cell r="C1453" t="str">
            <v>Proceeds from borrowing from other domesticsuppliers of credit to the benefit of the Republic government</v>
          </cell>
          <cell r="F1453">
            <v>0</v>
          </cell>
          <cell r="G1453">
            <v>0</v>
          </cell>
          <cell r="H1453">
            <v>0</v>
          </cell>
          <cell r="I1453">
            <v>0</v>
          </cell>
          <cell r="J1453">
            <v>0</v>
          </cell>
          <cell r="K1453">
            <v>0</v>
          </cell>
          <cell r="L1453">
            <v>0</v>
          </cell>
          <cell r="M1453">
            <v>0</v>
          </cell>
          <cell r="N1453">
            <v>0</v>
          </cell>
          <cell r="O1453">
            <v>0</v>
          </cell>
        </row>
        <row r="1454">
          <cell r="B1454" t="str">
            <v>9123</v>
          </cell>
          <cell r="C1454" t="str">
            <v>Proceeds from borrowing from multi-lateralinstitutions</v>
          </cell>
          <cell r="F1454">
            <v>0</v>
          </cell>
          <cell r="G1454">
            <v>0</v>
          </cell>
          <cell r="H1454">
            <v>16994990122.219999</v>
          </cell>
          <cell r="I1454">
            <v>-16994990122.219999</v>
          </cell>
          <cell r="J1454">
            <v>1309282.3600000001</v>
          </cell>
          <cell r="K1454">
            <v>9375404339.3999996</v>
          </cell>
          <cell r="L1454">
            <v>-9374095057.0400009</v>
          </cell>
          <cell r="M1454">
            <v>1309282.3600000001</v>
          </cell>
          <cell r="N1454">
            <v>26370394461.619999</v>
          </cell>
          <cell r="O1454">
            <v>-26369085179.259998</v>
          </cell>
        </row>
        <row r="1455">
          <cell r="B1455" t="str">
            <v>912321</v>
          </cell>
          <cell r="C1455" t="str">
            <v>Proceeds from borrowing from multi-lateral institutions to the benefit of the Republic government</v>
          </cell>
          <cell r="F1455">
            <v>0</v>
          </cell>
          <cell r="G1455">
            <v>0</v>
          </cell>
          <cell r="H1455">
            <v>16994990122.219999</v>
          </cell>
          <cell r="I1455">
            <v>-16994990122.219999</v>
          </cell>
          <cell r="J1455">
            <v>1309282.3600000001</v>
          </cell>
          <cell r="K1455">
            <v>9375404339.3999996</v>
          </cell>
          <cell r="L1455">
            <v>-9374095057.0400009</v>
          </cell>
          <cell r="M1455">
            <v>1309282.3600000001</v>
          </cell>
          <cell r="N1455">
            <v>26370394461.619999</v>
          </cell>
          <cell r="O1455">
            <v>-26369085179.259998</v>
          </cell>
        </row>
        <row r="1456">
          <cell r="B1456" t="str">
            <v>9124</v>
          </cell>
          <cell r="C1456" t="str">
            <v>Proceeds from borrowing from foreigncommercial banks</v>
          </cell>
          <cell r="F1456">
            <v>0</v>
          </cell>
          <cell r="G1456">
            <v>0</v>
          </cell>
          <cell r="H1456">
            <v>0</v>
          </cell>
          <cell r="I1456">
            <v>0</v>
          </cell>
          <cell r="J1456">
            <v>0</v>
          </cell>
          <cell r="K1456">
            <v>0</v>
          </cell>
          <cell r="L1456">
            <v>0</v>
          </cell>
          <cell r="M1456">
            <v>0</v>
          </cell>
          <cell r="N1456">
            <v>0</v>
          </cell>
          <cell r="O1456">
            <v>0</v>
          </cell>
        </row>
        <row r="1457">
          <cell r="B1457" t="str">
            <v>912421</v>
          </cell>
          <cell r="C1457" t="str">
            <v>Proceeds from borrowing from foreign commercialbanks to the benefit of the Republic government</v>
          </cell>
          <cell r="F1457">
            <v>0</v>
          </cell>
          <cell r="G1457">
            <v>0</v>
          </cell>
          <cell r="H1457">
            <v>0</v>
          </cell>
          <cell r="I1457">
            <v>0</v>
          </cell>
          <cell r="J1457">
            <v>0</v>
          </cell>
          <cell r="K1457">
            <v>0</v>
          </cell>
          <cell r="L1457">
            <v>0</v>
          </cell>
          <cell r="M1457">
            <v>0</v>
          </cell>
          <cell r="N1457">
            <v>0</v>
          </cell>
          <cell r="O1457">
            <v>0</v>
          </cell>
        </row>
        <row r="1458">
          <cell r="B1458" t="str">
            <v>9211</v>
          </cell>
          <cell r="C1458" t="str">
            <v>Proceeds from sale of domestic securities otherthan shares</v>
          </cell>
          <cell r="F1458">
            <v>0</v>
          </cell>
          <cell r="G1458">
            <v>0</v>
          </cell>
          <cell r="H1458">
            <v>15903645.470000001</v>
          </cell>
          <cell r="I1458">
            <v>-15903645.470000001</v>
          </cell>
          <cell r="J1458">
            <v>0</v>
          </cell>
          <cell r="K1458">
            <v>0</v>
          </cell>
          <cell r="L1458">
            <v>0</v>
          </cell>
          <cell r="M1458">
            <v>0</v>
          </cell>
          <cell r="N1458">
            <v>15903645.470000001</v>
          </cell>
          <cell r="O1458">
            <v>-15903645.470000001</v>
          </cell>
        </row>
        <row r="1459">
          <cell r="B1459" t="str">
            <v>921121</v>
          </cell>
          <cell r="C1459" t="str">
            <v>Proceeds from the sale of domestic securities otherthan shares to the benefit of the Republic government</v>
          </cell>
          <cell r="F1459">
            <v>0</v>
          </cell>
          <cell r="G1459">
            <v>0</v>
          </cell>
          <cell r="H1459">
            <v>15903645.470000001</v>
          </cell>
          <cell r="I1459">
            <v>-15903645.470000001</v>
          </cell>
          <cell r="J1459">
            <v>0</v>
          </cell>
          <cell r="K1459">
            <v>0</v>
          </cell>
          <cell r="L1459">
            <v>0</v>
          </cell>
          <cell r="M1459">
            <v>0</v>
          </cell>
          <cell r="N1459">
            <v>15903645.470000001</v>
          </cell>
          <cell r="O1459">
            <v>-15903645.470000001</v>
          </cell>
        </row>
        <row r="1460">
          <cell r="B1460" t="str">
            <v>9212</v>
          </cell>
          <cell r="C1460" t="str">
            <v>Proceeds from the repayment of loans given toother levels of government</v>
          </cell>
          <cell r="F1460">
            <v>0</v>
          </cell>
          <cell r="G1460">
            <v>0</v>
          </cell>
          <cell r="H1460">
            <v>115809026.93000001</v>
          </cell>
          <cell r="I1460">
            <v>-115809026.93000001</v>
          </cell>
          <cell r="J1460">
            <v>0</v>
          </cell>
          <cell r="K1460">
            <v>0</v>
          </cell>
          <cell r="L1460">
            <v>0</v>
          </cell>
          <cell r="M1460">
            <v>0</v>
          </cell>
          <cell r="N1460">
            <v>115809026.93000001</v>
          </cell>
          <cell r="O1460">
            <v>-115809026.93000001</v>
          </cell>
        </row>
        <row r="1461">
          <cell r="B1461" t="str">
            <v>921221</v>
          </cell>
          <cell r="C1461" t="str">
            <v>Proceeds from the repayment of loans given to otherlevels of government to the benefit of the Republic government</v>
          </cell>
          <cell r="F1461">
            <v>0</v>
          </cell>
          <cell r="G1461">
            <v>0</v>
          </cell>
          <cell r="H1461">
            <v>115809026.93000001</v>
          </cell>
          <cell r="I1461">
            <v>-115809026.93000001</v>
          </cell>
          <cell r="J1461">
            <v>0</v>
          </cell>
          <cell r="K1461">
            <v>0</v>
          </cell>
          <cell r="L1461">
            <v>0</v>
          </cell>
          <cell r="M1461">
            <v>0</v>
          </cell>
          <cell r="N1461">
            <v>115809026.93000001</v>
          </cell>
          <cell r="O1461">
            <v>-115809026.93000001</v>
          </cell>
        </row>
        <row r="1462">
          <cell r="B1462" t="str">
            <v>9214</v>
          </cell>
          <cell r="C1462" t="str">
            <v>Proceeds from the repayment of loans given todomestic private commercial banks</v>
          </cell>
          <cell r="F1462">
            <v>0</v>
          </cell>
          <cell r="G1462">
            <v>0</v>
          </cell>
          <cell r="H1462">
            <v>108179562.26000001</v>
          </cell>
          <cell r="I1462">
            <v>-108179562.26000001</v>
          </cell>
          <cell r="J1462">
            <v>0</v>
          </cell>
          <cell r="K1462">
            <v>258078173.83000001</v>
          </cell>
          <cell r="L1462">
            <v>-258078173.83000001</v>
          </cell>
          <cell r="M1462">
            <v>0</v>
          </cell>
          <cell r="N1462">
            <v>366257736.08999997</v>
          </cell>
          <cell r="O1462">
            <v>-366257736.08999997</v>
          </cell>
        </row>
        <row r="1463">
          <cell r="B1463" t="str">
            <v>921421</v>
          </cell>
          <cell r="C1463" t="str">
            <v>Proceeds from repayment of loans granted to domestic commercial banks in the Republic of benefit levels</v>
          </cell>
          <cell r="F1463">
            <v>0</v>
          </cell>
          <cell r="G1463">
            <v>0</v>
          </cell>
          <cell r="H1463">
            <v>108179562.26000001</v>
          </cell>
          <cell r="I1463">
            <v>-108179562.26000001</v>
          </cell>
          <cell r="J1463">
            <v>0</v>
          </cell>
          <cell r="K1463">
            <v>258078173.83000001</v>
          </cell>
          <cell r="L1463">
            <v>-258078173.83000001</v>
          </cell>
          <cell r="M1463">
            <v>0</v>
          </cell>
          <cell r="N1463">
            <v>366257736.08999997</v>
          </cell>
          <cell r="O1463">
            <v>-366257736.08999997</v>
          </cell>
        </row>
        <row r="1464">
          <cell r="B1464" t="str">
            <v>9216</v>
          </cell>
          <cell r="C1464" t="str">
            <v>Proceeds from the repayment of loans given to domestic individuals and households</v>
          </cell>
          <cell r="F1464">
            <v>0</v>
          </cell>
          <cell r="G1464">
            <v>0</v>
          </cell>
          <cell r="H1464">
            <v>358969517.94</v>
          </cell>
          <cell r="I1464">
            <v>-358969517.94</v>
          </cell>
          <cell r="J1464">
            <v>0</v>
          </cell>
          <cell r="K1464">
            <v>0</v>
          </cell>
          <cell r="L1464">
            <v>0</v>
          </cell>
          <cell r="M1464">
            <v>0</v>
          </cell>
          <cell r="N1464">
            <v>358969517.94</v>
          </cell>
          <cell r="O1464">
            <v>-358969517.94</v>
          </cell>
        </row>
        <row r="1465">
          <cell r="B1465" t="str">
            <v>921621</v>
          </cell>
          <cell r="C1465" t="str">
            <v>Proceeds from the repayment of loans given todomestic households to the benefit of the Republic government</v>
          </cell>
          <cell r="F1465">
            <v>0</v>
          </cell>
          <cell r="G1465">
            <v>0</v>
          </cell>
          <cell r="H1465">
            <v>358969517.94</v>
          </cell>
          <cell r="I1465">
            <v>-358969517.94</v>
          </cell>
          <cell r="J1465">
            <v>0</v>
          </cell>
          <cell r="K1465">
            <v>0</v>
          </cell>
          <cell r="L1465">
            <v>0</v>
          </cell>
          <cell r="M1465">
            <v>0</v>
          </cell>
          <cell r="N1465">
            <v>358969517.94</v>
          </cell>
          <cell r="O1465">
            <v>-358969517.94</v>
          </cell>
        </row>
        <row r="1466">
          <cell r="B1466" t="str">
            <v>9218</v>
          </cell>
          <cell r="C1466" t="str">
            <v>Proceeds from the repayment of loans given to domestic non-financial private enterprises</v>
          </cell>
          <cell r="F1466">
            <v>0</v>
          </cell>
          <cell r="G1466">
            <v>0</v>
          </cell>
          <cell r="H1466">
            <v>19351790.760000002</v>
          </cell>
          <cell r="I1466">
            <v>-19351790.760000002</v>
          </cell>
          <cell r="J1466">
            <v>0</v>
          </cell>
          <cell r="K1466">
            <v>0</v>
          </cell>
          <cell r="L1466">
            <v>0</v>
          </cell>
          <cell r="M1466">
            <v>0</v>
          </cell>
          <cell r="N1466">
            <v>19351790.760000002</v>
          </cell>
          <cell r="O1466">
            <v>-19351790.760000002</v>
          </cell>
        </row>
        <row r="1467">
          <cell r="B1467" t="str">
            <v>921821</v>
          </cell>
          <cell r="C1467" t="str">
            <v>Proceeds from repayment of loans granted to non-financial private companies in the country in favor of the Republic level</v>
          </cell>
          <cell r="F1467">
            <v>0</v>
          </cell>
          <cell r="G1467">
            <v>0</v>
          </cell>
          <cell r="H1467">
            <v>19351790.760000002</v>
          </cell>
          <cell r="I1467">
            <v>-19351790.760000002</v>
          </cell>
          <cell r="J1467">
            <v>0</v>
          </cell>
          <cell r="K1467">
            <v>0</v>
          </cell>
          <cell r="L1467">
            <v>0</v>
          </cell>
          <cell r="M1467">
            <v>0</v>
          </cell>
          <cell r="N1467">
            <v>19351790.760000002</v>
          </cell>
          <cell r="O1467">
            <v>-19351790.760000002</v>
          </cell>
        </row>
        <row r="1468">
          <cell r="B1468" t="str">
            <v>9219</v>
          </cell>
          <cell r="C1468" t="str">
            <v>Proceeds from the sale of domestic shares andother equities</v>
          </cell>
          <cell r="F1468">
            <v>0</v>
          </cell>
          <cell r="G1468">
            <v>0</v>
          </cell>
          <cell r="H1468">
            <v>495228533.39999998</v>
          </cell>
          <cell r="I1468">
            <v>-495228533.39999998</v>
          </cell>
          <cell r="J1468">
            <v>0</v>
          </cell>
          <cell r="K1468">
            <v>0</v>
          </cell>
          <cell r="L1468">
            <v>0</v>
          </cell>
          <cell r="M1468">
            <v>0</v>
          </cell>
          <cell r="N1468">
            <v>495228533.39999998</v>
          </cell>
          <cell r="O1468">
            <v>-495228533.39999998</v>
          </cell>
        </row>
        <row r="1469">
          <cell r="B1469" t="str">
            <v>921921</v>
          </cell>
          <cell r="C1469" t="str">
            <v>Proceeds from the privatization sale of shares</v>
          </cell>
          <cell r="F1469">
            <v>0</v>
          </cell>
          <cell r="G1469">
            <v>0</v>
          </cell>
          <cell r="H1469">
            <v>453185465.32999998</v>
          </cell>
          <cell r="I1469">
            <v>-453185465.32999998</v>
          </cell>
          <cell r="J1469">
            <v>0</v>
          </cell>
          <cell r="K1469">
            <v>0</v>
          </cell>
          <cell r="L1469">
            <v>0</v>
          </cell>
          <cell r="M1469">
            <v>0</v>
          </cell>
          <cell r="N1469">
            <v>453185465.32999998</v>
          </cell>
          <cell r="O1469">
            <v>-453185465.32999998</v>
          </cell>
        </row>
        <row r="1470">
          <cell r="B1470" t="str">
            <v>921922</v>
          </cell>
          <cell r="C1470" t="str">
            <v>Proceeds from the auction privatization</v>
          </cell>
          <cell r="F1470">
            <v>0</v>
          </cell>
          <cell r="G1470">
            <v>0</v>
          </cell>
          <cell r="H1470">
            <v>39322058</v>
          </cell>
          <cell r="I1470">
            <v>-39322058</v>
          </cell>
          <cell r="J1470">
            <v>0</v>
          </cell>
          <cell r="K1470">
            <v>0</v>
          </cell>
          <cell r="L1470">
            <v>0</v>
          </cell>
          <cell r="M1470">
            <v>0</v>
          </cell>
          <cell r="N1470">
            <v>39322058</v>
          </cell>
          <cell r="O1470">
            <v>-39322058</v>
          </cell>
        </row>
        <row r="1471">
          <cell r="B1471" t="str">
            <v>921923</v>
          </cell>
          <cell r="C1471" t="str">
            <v>Proceeds from the sale of capital in the privatization process in favor of the Budget Fund for restitution</v>
          </cell>
          <cell r="F1471">
            <v>0</v>
          </cell>
          <cell r="G1471">
            <v>0</v>
          </cell>
          <cell r="H1471">
            <v>2721010.07</v>
          </cell>
          <cell r="I1471">
            <v>-2721010.07</v>
          </cell>
          <cell r="J1471">
            <v>0</v>
          </cell>
          <cell r="K1471">
            <v>0</v>
          </cell>
          <cell r="L1471">
            <v>0</v>
          </cell>
          <cell r="M1471">
            <v>0</v>
          </cell>
          <cell r="N1471">
            <v>2721010.07</v>
          </cell>
          <cell r="O1471">
            <v>-2721010.07</v>
          </cell>
        </row>
        <row r="1472">
          <cell r="B1472" t="str">
            <v>9222</v>
          </cell>
          <cell r="C1472" t="str">
            <v>Proceeds from the repayment of loans given toforeign governments</v>
          </cell>
          <cell r="F1472">
            <v>0</v>
          </cell>
          <cell r="G1472">
            <v>0</v>
          </cell>
          <cell r="H1472">
            <v>88655638.489999995</v>
          </cell>
          <cell r="I1472">
            <v>-88655638.489999995</v>
          </cell>
          <cell r="J1472">
            <v>0</v>
          </cell>
          <cell r="K1472">
            <v>0</v>
          </cell>
          <cell r="L1472">
            <v>0</v>
          </cell>
          <cell r="M1472">
            <v>0</v>
          </cell>
          <cell r="N1472">
            <v>88655638.489999995</v>
          </cell>
          <cell r="O1472">
            <v>-88655638.489999995</v>
          </cell>
        </row>
        <row r="1473">
          <cell r="B1473" t="str">
            <v>922221</v>
          </cell>
          <cell r="C1473" t="str">
            <v>Proceeds from the repayment of loans given toforeign governments to the benefit of the Republic government</v>
          </cell>
          <cell r="F1473">
            <v>0</v>
          </cell>
          <cell r="G1473">
            <v>0</v>
          </cell>
          <cell r="H1473">
            <v>88655638.489999995</v>
          </cell>
          <cell r="I1473">
            <v>-88655638.489999995</v>
          </cell>
          <cell r="J1473">
            <v>0</v>
          </cell>
          <cell r="K1473">
            <v>0</v>
          </cell>
          <cell r="L1473">
            <v>0</v>
          </cell>
          <cell r="M1473">
            <v>0</v>
          </cell>
          <cell r="N1473">
            <v>88655638.489999995</v>
          </cell>
          <cell r="O1473">
            <v>-88655638.489999995</v>
          </cell>
        </row>
        <row r="1474">
          <cell r="B1474" t="str">
            <v>9999</v>
          </cell>
          <cell r="C1474" t="str">
            <v>Contra entry - proceeds from borrowing and sale of financial assets</v>
          </cell>
          <cell r="F1474">
            <v>0</v>
          </cell>
          <cell r="G1474">
            <v>521551073569.54999</v>
          </cell>
          <cell r="H1474">
            <v>143506306.03</v>
          </cell>
          <cell r="I1474">
            <v>521407567263.52002</v>
          </cell>
          <cell r="J1474">
            <v>9633482513.2299995</v>
          </cell>
          <cell r="K1474">
            <v>1309282.3600000001</v>
          </cell>
          <cell r="L1474">
            <v>9632173230.8700008</v>
          </cell>
          <cell r="M1474">
            <v>531184556082.78003</v>
          </cell>
          <cell r="N1474">
            <v>144815588.38999999</v>
          </cell>
          <cell r="O1474">
            <v>531039740494.39001</v>
          </cell>
        </row>
        <row r="1475">
          <cell r="B1475" t="str">
            <v>999999</v>
          </cell>
          <cell r="C1475" t="str">
            <v>Contra entry - proceeds from borrowing and sale of financial assets</v>
          </cell>
          <cell r="F1475">
            <v>0</v>
          </cell>
          <cell r="G1475">
            <v>521551073569.54999</v>
          </cell>
          <cell r="H1475">
            <v>143506306.03</v>
          </cell>
          <cell r="I1475">
            <v>521407567263.52002</v>
          </cell>
          <cell r="J1475">
            <v>9633482513.2299995</v>
          </cell>
          <cell r="K1475">
            <v>1309282.3600000001</v>
          </cell>
          <cell r="L1475">
            <v>9632173230.8700008</v>
          </cell>
          <cell r="M1475">
            <v>531184556082.78003</v>
          </cell>
          <cell r="N1475">
            <v>144815588.38999999</v>
          </cell>
          <cell r="O1475">
            <v>531039740494.39001</v>
          </cell>
        </row>
      </sheetData>
      <sheetData sheetId="1" refreshError="1"/>
      <sheetData sheetId="2">
        <row r="2">
          <cell r="A2" t="str">
            <v>011111</v>
          </cell>
          <cell r="B2" t="str">
            <v>Stambene zgrade za javne službenike</v>
          </cell>
          <cell r="C2" t="str">
            <v>Residential buildings for public servants</v>
          </cell>
        </row>
        <row r="3">
          <cell r="A3" t="str">
            <v>011112</v>
          </cell>
          <cell r="B3" t="str">
            <v>Stambeni prostor za socijalne grupe</v>
          </cell>
          <cell r="C3" t="str">
            <v>Living space for social groups</v>
          </cell>
        </row>
        <row r="4">
          <cell r="A4" t="str">
            <v>011113</v>
          </cell>
          <cell r="B4" t="str">
            <v>Stambeni prostor za izbeglice</v>
          </cell>
          <cell r="C4" t="str">
            <v>Living space for Refugees</v>
          </cell>
        </row>
        <row r="5">
          <cell r="A5" t="str">
            <v>011115</v>
          </cell>
          <cell r="B5" t="str">
            <v>Ostale stambene zgrade</v>
          </cell>
          <cell r="C5" t="str">
            <v>Other residential buildings</v>
          </cell>
        </row>
        <row r="6">
          <cell r="A6" t="str">
            <v>011116</v>
          </cell>
          <cell r="B6" t="str">
            <v>Lizing stambenih zgrada i stanova</v>
          </cell>
          <cell r="C6" t="str">
            <v>Leasing residential buildings and dwellings</v>
          </cell>
        </row>
        <row r="7">
          <cell r="A7" t="str">
            <v>011117</v>
          </cell>
          <cell r="B7" t="str">
            <v>Dobiti koje su rezultat promene vrednosti stambenih zgrada i stanova</v>
          </cell>
          <cell r="C7" t="str">
            <v>Getting that result from changes in the value of residential buildings and dwellings</v>
          </cell>
        </row>
        <row r="8">
          <cell r="A8" t="str">
            <v>011118</v>
          </cell>
          <cell r="B8" t="str">
            <v>Druge promene u obimu stambenih zgrada i stanova</v>
          </cell>
          <cell r="C8" t="str">
            <v>Other changes in the volume of residential buildings and dwellings</v>
          </cell>
        </row>
        <row r="9">
          <cell r="A9" t="str">
            <v>011119</v>
          </cell>
          <cell r="B9" t="str">
            <v>Ispravka vrednosti stambenih zgrada i stanova</v>
          </cell>
          <cell r="C9" t="str">
            <v>Allowance for residential buildings and dwellings</v>
          </cell>
        </row>
        <row r="10">
          <cell r="A10" t="str">
            <v>011121</v>
          </cell>
          <cell r="B10" t="str">
            <v>Bolnice, domovi zdravlja i starački domovi</v>
          </cell>
          <cell r="C10" t="str">
            <v>Hospitals, health centers and nursing homes</v>
          </cell>
        </row>
        <row r="11">
          <cell r="A11" t="str">
            <v>011125</v>
          </cell>
          <cell r="B11" t="str">
            <v>Ostale poslovne zgrade</v>
          </cell>
          <cell r="C11" t="str">
            <v>Other commercial buildings</v>
          </cell>
        </row>
        <row r="12">
          <cell r="A12" t="str">
            <v>011126</v>
          </cell>
          <cell r="B12" t="str">
            <v>Lizing poslovnih zgrada</v>
          </cell>
          <cell r="C12" t="str">
            <v>Leasing of office buildings</v>
          </cell>
        </row>
        <row r="13">
          <cell r="A13" t="str">
            <v>011127</v>
          </cell>
          <cell r="B13" t="str">
            <v>Dobiti koje su rezultat promene vrednosti poslovnih zgrada</v>
          </cell>
          <cell r="C13" t="str">
            <v>Getting that result from changes in the value of office buildings</v>
          </cell>
        </row>
        <row r="14">
          <cell r="A14" t="str">
            <v>011128</v>
          </cell>
          <cell r="B14" t="str">
            <v>Druge promene u obimu poslovnih zgrada</v>
          </cell>
          <cell r="C14" t="str">
            <v>Other changes in the volume of business buildings</v>
          </cell>
        </row>
        <row r="15">
          <cell r="A15" t="str">
            <v>011129</v>
          </cell>
          <cell r="B15" t="str">
            <v>Ispravka vrednosti poslovnih zgrada</v>
          </cell>
          <cell r="C15" t="str">
            <v>Allowance for commercial buildings</v>
          </cell>
        </row>
        <row r="16">
          <cell r="A16" t="str">
            <v>011131</v>
          </cell>
          <cell r="B16" t="str">
            <v>Objekti za potrebe obrazovanja</v>
          </cell>
          <cell r="C16" t="str">
            <v>Facilities for education</v>
          </cell>
        </row>
        <row r="17">
          <cell r="A17" t="str">
            <v>011132</v>
          </cell>
          <cell r="B17" t="str">
            <v>Restorani, odmarališta</v>
          </cell>
          <cell r="C17" t="str">
            <v>Restaurants, Resorts</v>
          </cell>
        </row>
        <row r="18">
          <cell r="A18" t="str">
            <v>011133</v>
          </cell>
          <cell r="B18" t="str">
            <v>Skladišta, silosi, garaže i sl.</v>
          </cell>
          <cell r="C18" t="str">
            <v>Storage areas, garages and the like.</v>
          </cell>
        </row>
        <row r="19">
          <cell r="A19" t="str">
            <v>011134</v>
          </cell>
          <cell r="B19" t="str">
            <v>Granični prelazi</v>
          </cell>
          <cell r="C19" t="str">
            <v>border crossings</v>
          </cell>
        </row>
        <row r="20">
          <cell r="A20" t="str">
            <v>011135</v>
          </cell>
          <cell r="B20" t="str">
            <v>Fabričke hale</v>
          </cell>
          <cell r="C20" t="str">
            <v>factory hall</v>
          </cell>
        </row>
        <row r="21">
          <cell r="A21" t="str">
            <v>011136</v>
          </cell>
          <cell r="B21" t="str">
            <v>Lizing poslovnog prostora i drugih objekata</v>
          </cell>
          <cell r="C21" t="str">
            <v>Leasing office space and other facilities</v>
          </cell>
        </row>
        <row r="22">
          <cell r="A22" t="str">
            <v>011137</v>
          </cell>
          <cell r="B22" t="str">
            <v>Dobiti koje su rezultat promene vrednosti poslovnog prostora i drugih objekata</v>
          </cell>
          <cell r="C22" t="str">
            <v>Getting that result from changes in the value of office space and other facilities</v>
          </cell>
        </row>
        <row r="23">
          <cell r="A23" t="str">
            <v>011138</v>
          </cell>
          <cell r="B23" t="str">
            <v>Druge promene u obimu poslovnog prostora i drugih objekata</v>
          </cell>
          <cell r="C23" t="str">
            <v>Other changes in the volume of office space and other facilities</v>
          </cell>
        </row>
        <row r="24">
          <cell r="A24" t="str">
            <v>011139</v>
          </cell>
          <cell r="B24" t="str">
            <v>Ispravka vrednosti poslovnog prostora i drugih objekata</v>
          </cell>
          <cell r="C24" t="str">
            <v>Allowance for office space and other facilities</v>
          </cell>
        </row>
        <row r="25">
          <cell r="A25" t="str">
            <v>011141</v>
          </cell>
          <cell r="B25" t="str">
            <v>Autoputevi, mostovi, nadvožnjaci i tuneli</v>
          </cell>
          <cell r="C25" t="str">
            <v>Highways, bridges, overpasses and tunnels</v>
          </cell>
        </row>
        <row r="26">
          <cell r="A26" t="str">
            <v>011142</v>
          </cell>
          <cell r="B26" t="str">
            <v>Pruge</v>
          </cell>
          <cell r="C26" t="str">
            <v>stripes</v>
          </cell>
        </row>
        <row r="27">
          <cell r="A27" t="str">
            <v>011143</v>
          </cell>
          <cell r="B27" t="str">
            <v>Aerodromske piste</v>
          </cell>
          <cell r="C27" t="str">
            <v>runways</v>
          </cell>
        </row>
        <row r="28">
          <cell r="A28" t="str">
            <v>011145</v>
          </cell>
          <cell r="B28" t="str">
            <v>Ostali saobraćajni objekti</v>
          </cell>
          <cell r="C28" t="str">
            <v>Other transport facilities</v>
          </cell>
        </row>
        <row r="29">
          <cell r="A29" t="str">
            <v>011146</v>
          </cell>
          <cell r="B29" t="str">
            <v>Lizing saobraćajnih objekata</v>
          </cell>
          <cell r="C29" t="str">
            <v>Leasing of transport facilities</v>
          </cell>
        </row>
        <row r="30">
          <cell r="A30" t="str">
            <v>011147</v>
          </cell>
          <cell r="B30" t="str">
            <v>Dobiti koje su rezultat promene vrednosti saobraćajnih objekata</v>
          </cell>
          <cell r="C30" t="str">
            <v>Getting that result from changes in the value of transport facilities</v>
          </cell>
        </row>
        <row r="31">
          <cell r="A31" t="str">
            <v>011148</v>
          </cell>
          <cell r="B31" t="str">
            <v>Druge promene u obimu saobraćajnih objekata</v>
          </cell>
          <cell r="C31" t="str">
            <v>Other changes in the volume of traffic facilities</v>
          </cell>
        </row>
        <row r="32">
          <cell r="A32" t="str">
            <v>011149</v>
          </cell>
          <cell r="B32" t="str">
            <v>Ispravka vrednosti saobraćajnih objekata</v>
          </cell>
          <cell r="C32" t="str">
            <v>Allowance for transportation facilities</v>
          </cell>
        </row>
        <row r="33">
          <cell r="A33" t="str">
            <v>011151</v>
          </cell>
          <cell r="B33" t="str">
            <v>Vodovod</v>
          </cell>
          <cell r="C33" t="str">
            <v>Water pipe</v>
          </cell>
        </row>
        <row r="34">
          <cell r="A34" t="str">
            <v>011152</v>
          </cell>
          <cell r="B34" t="str">
            <v>Kanalizacija</v>
          </cell>
          <cell r="C34" t="str">
            <v>sewerage</v>
          </cell>
        </row>
        <row r="35">
          <cell r="A35" t="str">
            <v>011153</v>
          </cell>
          <cell r="B35" t="str">
            <v>Luke</v>
          </cell>
          <cell r="C35" t="str">
            <v>Luke</v>
          </cell>
        </row>
        <row r="36">
          <cell r="A36" t="str">
            <v>011154</v>
          </cell>
          <cell r="B36" t="str">
            <v>Brane</v>
          </cell>
          <cell r="C36" t="str">
            <v>Brane</v>
          </cell>
        </row>
        <row r="37">
          <cell r="A37" t="str">
            <v>011155</v>
          </cell>
          <cell r="B37" t="str">
            <v>Ostali oblici vodovodne infrastrukture</v>
          </cell>
          <cell r="C37" t="str">
            <v>Other forms of water infrastructure</v>
          </cell>
        </row>
        <row r="38">
          <cell r="A38" t="str">
            <v>011156</v>
          </cell>
          <cell r="B38" t="str">
            <v>Lizing vodovodne infrastrukture</v>
          </cell>
          <cell r="C38" t="str">
            <v>Leasing of water infrastructure</v>
          </cell>
        </row>
        <row r="39">
          <cell r="A39" t="str">
            <v>011157</v>
          </cell>
          <cell r="B39" t="str">
            <v>Dobiti koje su rezultat promene vrednosti vodovodne infrastrukture</v>
          </cell>
          <cell r="C39" t="str">
            <v>Getting that result from changes in the value of water infrastructure</v>
          </cell>
        </row>
        <row r="40">
          <cell r="A40" t="str">
            <v>011158</v>
          </cell>
          <cell r="B40" t="str">
            <v>Druge promene u obimu vodovodne infrastrukture</v>
          </cell>
          <cell r="C40" t="str">
            <v>Other changes in the volume of water infrastructure</v>
          </cell>
        </row>
        <row r="41">
          <cell r="A41" t="str">
            <v>011159</v>
          </cell>
          <cell r="B41" t="str">
            <v>Ispravka vrednosti vodovodne infrastrukture</v>
          </cell>
          <cell r="C41" t="str">
            <v>Allowance for water infrastructure</v>
          </cell>
        </row>
        <row r="42">
          <cell r="A42" t="str">
            <v>011191</v>
          </cell>
          <cell r="B42" t="str">
            <v>Plinovodi</v>
          </cell>
          <cell r="C42" t="str">
            <v>Gas</v>
          </cell>
        </row>
        <row r="43">
          <cell r="A43" t="str">
            <v>011192</v>
          </cell>
          <cell r="B43" t="str">
            <v>Komunikacioni i električni vodovi</v>
          </cell>
          <cell r="C43" t="str">
            <v>Communication and power lines</v>
          </cell>
        </row>
        <row r="44">
          <cell r="A44" t="str">
            <v>011193</v>
          </cell>
          <cell r="B44" t="str">
            <v>Sportski i rekreacioni objekti</v>
          </cell>
          <cell r="C44" t="str">
            <v>Sports and recreation facilities</v>
          </cell>
        </row>
        <row r="45">
          <cell r="A45" t="str">
            <v>011194</v>
          </cell>
          <cell r="B45" t="str">
            <v>Ustanove kulture</v>
          </cell>
          <cell r="C45" t="str">
            <v>Cultural Institutions</v>
          </cell>
        </row>
        <row r="46">
          <cell r="A46" t="str">
            <v>011195</v>
          </cell>
          <cell r="B46" t="str">
            <v>Zatvori</v>
          </cell>
          <cell r="C46" t="str">
            <v>Close</v>
          </cell>
        </row>
        <row r="47">
          <cell r="A47" t="str">
            <v>011196</v>
          </cell>
          <cell r="B47" t="str">
            <v>Lizing ostalih objekata</v>
          </cell>
          <cell r="C47" t="str">
            <v>Leasing of other facilities</v>
          </cell>
        </row>
        <row r="48">
          <cell r="A48" t="str">
            <v>011197</v>
          </cell>
          <cell r="B48" t="str">
            <v>Dobiti koje su rezultat promene vrednosti ostalih objekata</v>
          </cell>
          <cell r="C48" t="str">
            <v>Getting that result from changes in the value of other objects</v>
          </cell>
        </row>
        <row r="49">
          <cell r="A49" t="str">
            <v>011198</v>
          </cell>
          <cell r="B49" t="str">
            <v>Druge promene u obimu ostalih objekata</v>
          </cell>
          <cell r="C49" t="str">
            <v>Other changes in the volume of other objects</v>
          </cell>
        </row>
        <row r="50">
          <cell r="A50" t="str">
            <v>011199</v>
          </cell>
          <cell r="B50" t="str">
            <v>Ispravka vrednosti ostalih objekata</v>
          </cell>
          <cell r="C50" t="str">
            <v>Allowance for other facilities</v>
          </cell>
        </row>
        <row r="51">
          <cell r="A51" t="str">
            <v>011211</v>
          </cell>
          <cell r="B51" t="str">
            <v>Oprema za kopneni saobraćaj</v>
          </cell>
          <cell r="C51" t="str">
            <v>Equipment for land transport</v>
          </cell>
        </row>
        <row r="52">
          <cell r="A52" t="str">
            <v>011212</v>
          </cell>
          <cell r="B52" t="str">
            <v>Plovni objekti</v>
          </cell>
          <cell r="C52" t="str">
            <v>craft</v>
          </cell>
        </row>
        <row r="53">
          <cell r="A53" t="str">
            <v>011213</v>
          </cell>
          <cell r="B53" t="str">
            <v>Oprema za vazdušni saobraćaj</v>
          </cell>
          <cell r="C53" t="str">
            <v>Equipment for air transport</v>
          </cell>
        </row>
        <row r="54">
          <cell r="A54" t="str">
            <v>011215</v>
          </cell>
          <cell r="B54" t="str">
            <v>Ostala oprema za saobraćaj</v>
          </cell>
          <cell r="C54" t="str">
            <v>Other traffic</v>
          </cell>
        </row>
        <row r="55">
          <cell r="A55" t="str">
            <v>011216</v>
          </cell>
          <cell r="B55" t="str">
            <v>Lizing opreme za saobraćaj</v>
          </cell>
          <cell r="C55" t="str">
            <v>Leasing of traffic</v>
          </cell>
        </row>
        <row r="56">
          <cell r="A56" t="str">
            <v>011217</v>
          </cell>
          <cell r="B56" t="str">
            <v>Dobiti koje su rezultat promene vrednosti saobraćajne opreme</v>
          </cell>
          <cell r="C56" t="str">
            <v>Getting that result from changes in the value of transport equipment</v>
          </cell>
        </row>
        <row r="57">
          <cell r="A57" t="str">
            <v>011218</v>
          </cell>
          <cell r="B57" t="str">
            <v>Druge promene u obimu saobraćajne opreme</v>
          </cell>
          <cell r="C57" t="str">
            <v>Other changes in the volume of traffic equipment</v>
          </cell>
        </row>
        <row r="58">
          <cell r="A58" t="str">
            <v>011219</v>
          </cell>
          <cell r="B58" t="str">
            <v>Ispravka vrednosti saobraćajne opreme</v>
          </cell>
          <cell r="C58" t="str">
            <v>Allowance for transportation equipment</v>
          </cell>
        </row>
        <row r="59">
          <cell r="A59" t="str">
            <v>011221</v>
          </cell>
          <cell r="B59" t="str">
            <v>Kancelarijska oprema</v>
          </cell>
          <cell r="C59" t="str">
            <v>Office equipment</v>
          </cell>
        </row>
        <row r="60">
          <cell r="A60" t="str">
            <v>011222</v>
          </cell>
          <cell r="B60" t="str">
            <v>Računarska oprema</v>
          </cell>
          <cell r="C60" t="str">
            <v>Computer equipment</v>
          </cell>
        </row>
        <row r="61">
          <cell r="A61" t="str">
            <v>011223</v>
          </cell>
          <cell r="B61" t="str">
            <v>Komunikaciona oprema</v>
          </cell>
          <cell r="C61" t="str">
            <v>communication equipment</v>
          </cell>
        </row>
        <row r="62">
          <cell r="A62" t="str">
            <v>011224</v>
          </cell>
          <cell r="B62" t="str">
            <v>Elektronska i fotografska oprema</v>
          </cell>
          <cell r="C62" t="str">
            <v>Electronic and photographic equipment</v>
          </cell>
        </row>
        <row r="63">
          <cell r="A63" t="str">
            <v>011225</v>
          </cell>
          <cell r="B63" t="str">
            <v>Oprema za domaćinstvo i ugostiteljstvo</v>
          </cell>
          <cell r="C63" t="str">
            <v>Equipment for domestic and catering</v>
          </cell>
        </row>
        <row r="64">
          <cell r="A64" t="str">
            <v>011226</v>
          </cell>
          <cell r="B64" t="str">
            <v>Lizing administrativne opreme</v>
          </cell>
          <cell r="C64" t="str">
            <v>Leasing administrative equipment</v>
          </cell>
        </row>
        <row r="65">
          <cell r="A65" t="str">
            <v>011227</v>
          </cell>
          <cell r="B65" t="str">
            <v>Dobiti koje su rezultat promene vrednosti administrativne opreme</v>
          </cell>
          <cell r="C65" t="str">
            <v>Getting that result from changes in the value of administrative equipment</v>
          </cell>
        </row>
        <row r="66">
          <cell r="A66" t="str">
            <v>011228</v>
          </cell>
          <cell r="B66" t="str">
            <v>Druge promene u obimu administrativne opreme</v>
          </cell>
          <cell r="C66" t="str">
            <v>Other changes in the volume of administrative equipment</v>
          </cell>
        </row>
        <row r="67">
          <cell r="A67" t="str">
            <v>011229</v>
          </cell>
          <cell r="B67" t="str">
            <v>Ispravka vrednosti administrativne opreme</v>
          </cell>
          <cell r="C67" t="str">
            <v>Allowance for administrative equipment</v>
          </cell>
        </row>
        <row r="68">
          <cell r="A68" t="str">
            <v>011231</v>
          </cell>
          <cell r="B68" t="str">
            <v>Oprema za poljoprivredu</v>
          </cell>
          <cell r="C68" t="str">
            <v>Equipment for agriculture</v>
          </cell>
        </row>
        <row r="69">
          <cell r="A69" t="str">
            <v>011236</v>
          </cell>
          <cell r="B69" t="str">
            <v>Lizing opreme za poljoprivredu</v>
          </cell>
          <cell r="C69" t="str">
            <v>Leasing equipment for agriculture</v>
          </cell>
        </row>
        <row r="70">
          <cell r="A70" t="str">
            <v>011237</v>
          </cell>
          <cell r="B70" t="str">
            <v>Dobiti koje su rezultat promene vrednosti poljoprivredne opreme</v>
          </cell>
          <cell r="C70" t="str">
            <v>Getting that result from changes in the value of agricultural equipment</v>
          </cell>
        </row>
        <row r="71">
          <cell r="A71" t="str">
            <v>011238</v>
          </cell>
          <cell r="B71" t="str">
            <v>Druge promene u obimu poljoprivredne opreme</v>
          </cell>
          <cell r="C71" t="str">
            <v>Other changes in the volume of agricultural equipment</v>
          </cell>
        </row>
        <row r="72">
          <cell r="A72" t="str">
            <v>011239</v>
          </cell>
          <cell r="B72" t="str">
            <v>Ispravka vrednosti poljoprivredne opreme</v>
          </cell>
          <cell r="C72" t="str">
            <v>Allowance for agricultural equipment</v>
          </cell>
        </row>
        <row r="73">
          <cell r="A73" t="str">
            <v>011241</v>
          </cell>
          <cell r="B73" t="str">
            <v>Oprema za zaštitu životne sredine</v>
          </cell>
          <cell r="C73" t="str">
            <v>Equipment for environmental protection</v>
          </cell>
        </row>
        <row r="74">
          <cell r="A74" t="str">
            <v>011246</v>
          </cell>
          <cell r="B74" t="str">
            <v>Lizing opreme za zaštitu životne sredine</v>
          </cell>
          <cell r="C74" t="str">
            <v>Leasing of equipment for environmental protection</v>
          </cell>
        </row>
        <row r="75">
          <cell r="A75" t="str">
            <v>011247</v>
          </cell>
          <cell r="B75" t="str">
            <v>Dobiti koje su rezultat promene vrednosti opreme za zaštitu životne sredine</v>
          </cell>
          <cell r="C75" t="str">
            <v>Getting that result from changes in the value of equipment for environmental protection</v>
          </cell>
        </row>
        <row r="76">
          <cell r="A76" t="str">
            <v>011248</v>
          </cell>
          <cell r="B76" t="str">
            <v>Druge promene u obimu opreme za zaštitu životne sredine</v>
          </cell>
          <cell r="C76" t="str">
            <v>Other changes in the volume of equipment for environmental protection</v>
          </cell>
        </row>
        <row r="77">
          <cell r="A77" t="str">
            <v>011249</v>
          </cell>
          <cell r="B77" t="str">
            <v>Ispravka vrednosti opreme za zaštitu životne okoline</v>
          </cell>
          <cell r="C77" t="str">
            <v>Accumulated depreciation of equipment for environmental protection</v>
          </cell>
        </row>
        <row r="78">
          <cell r="A78" t="str">
            <v>011251</v>
          </cell>
          <cell r="B78" t="str">
            <v>Medicinska oprema</v>
          </cell>
          <cell r="C78" t="str">
            <v>Medical equipment</v>
          </cell>
        </row>
        <row r="79">
          <cell r="A79" t="str">
            <v>011252</v>
          </cell>
          <cell r="B79" t="str">
            <v>Laboratorijska oprema</v>
          </cell>
          <cell r="C79" t="str">
            <v>laboratory equipment</v>
          </cell>
        </row>
        <row r="80">
          <cell r="A80" t="str">
            <v>011253</v>
          </cell>
          <cell r="B80" t="str">
            <v>Merni i kontrolni instrumenti</v>
          </cell>
          <cell r="C80" t="str">
            <v>Measuring and control instruments</v>
          </cell>
        </row>
        <row r="81">
          <cell r="A81" t="str">
            <v>011255</v>
          </cell>
          <cell r="B81" t="str">
            <v>Ostala medicinska i laboratorijska oprema</v>
          </cell>
          <cell r="C81" t="str">
            <v>Other medical and laboratory equipment</v>
          </cell>
        </row>
        <row r="82">
          <cell r="A82" t="str">
            <v>011256</v>
          </cell>
          <cell r="B82" t="str">
            <v>Lizing medicinske i laboratorijske opreme</v>
          </cell>
          <cell r="C82" t="str">
            <v>Leasing of medical and laboratory equipment</v>
          </cell>
        </row>
        <row r="83">
          <cell r="A83" t="str">
            <v>011257</v>
          </cell>
          <cell r="B83" t="str">
            <v>Dobiti koje su rezultat promene vrednosti medicinske i laboratorijske opreme</v>
          </cell>
          <cell r="C83" t="str">
            <v>Getting that result from changes in the value of medical and laboratory equipment</v>
          </cell>
        </row>
        <row r="84">
          <cell r="A84" t="str">
            <v>011258</v>
          </cell>
          <cell r="B84" t="str">
            <v>Druge promene u obimu medicinske i laboratorijske opreme</v>
          </cell>
          <cell r="C84" t="str">
            <v>Other changes in the volume of medical and laboratory equipment</v>
          </cell>
        </row>
        <row r="85">
          <cell r="A85" t="str">
            <v>011259</v>
          </cell>
          <cell r="B85" t="str">
            <v>Ispravka vrednosti medicinske i laboratorijske opreme</v>
          </cell>
          <cell r="C85" t="str">
            <v>Allowance for medical and laboratory equipment</v>
          </cell>
        </row>
        <row r="86">
          <cell r="A86" t="str">
            <v>011261</v>
          </cell>
          <cell r="B86" t="str">
            <v>Oprema za obrazovanje</v>
          </cell>
          <cell r="C86" t="str">
            <v>Equipment for training</v>
          </cell>
        </row>
        <row r="87">
          <cell r="A87" t="str">
            <v>011262</v>
          </cell>
          <cell r="B87" t="str">
            <v>Oprema za nauku</v>
          </cell>
          <cell r="C87" t="str">
            <v>Equipment for Science</v>
          </cell>
        </row>
        <row r="88">
          <cell r="A88" t="str">
            <v>011263</v>
          </cell>
          <cell r="B88" t="str">
            <v>Oprema za kulturu</v>
          </cell>
          <cell r="C88" t="str">
            <v>Equipment for culture</v>
          </cell>
        </row>
        <row r="89">
          <cell r="A89" t="str">
            <v>011264</v>
          </cell>
          <cell r="B89" t="str">
            <v>Oprema za sport</v>
          </cell>
          <cell r="C89" t="str">
            <v>Equipment for sport</v>
          </cell>
        </row>
        <row r="90">
          <cell r="A90" t="str">
            <v>011266</v>
          </cell>
          <cell r="B90" t="str">
            <v>Lizing opreme za obrazovanje, nauku, kulturu i sport</v>
          </cell>
          <cell r="C90" t="str">
            <v>Leasing of Education, Science, Culture and Sport</v>
          </cell>
        </row>
        <row r="91">
          <cell r="A91" t="str">
            <v>011267</v>
          </cell>
          <cell r="B91" t="str">
            <v>Dobiti koje su rezultat promene vrednosti opreme za obrazovanje, nauku, kulturu i sport</v>
          </cell>
          <cell r="C91" t="str">
            <v>Getting that result from changes in the value of equipment for education, science, culture and sport</v>
          </cell>
        </row>
        <row r="92">
          <cell r="A92" t="str">
            <v>011268</v>
          </cell>
          <cell r="B92" t="str">
            <v>Druge promene u obimu opreme za obrazovanje, nauku, kulturu i sport</v>
          </cell>
          <cell r="C92" t="str">
            <v>Other changes in the volume of equipment for education, science, culture and sport</v>
          </cell>
        </row>
        <row r="93">
          <cell r="A93" t="str">
            <v>011269</v>
          </cell>
          <cell r="B93" t="str">
            <v>Ispravka vrednosti opreme za obrazovanje, nauku, kulturu i sport</v>
          </cell>
          <cell r="C93" t="str">
            <v>Accumulated depreciation of equipment for education, science, culture and sport</v>
          </cell>
        </row>
        <row r="94">
          <cell r="A94" t="str">
            <v>011271</v>
          </cell>
          <cell r="B94" t="str">
            <v>Oprema za vojsku</v>
          </cell>
          <cell r="C94" t="str">
            <v>Military Equipment</v>
          </cell>
        </row>
        <row r="95">
          <cell r="A95" t="str">
            <v>011276</v>
          </cell>
          <cell r="B95" t="str">
            <v>Lizing opreme za vojsku</v>
          </cell>
          <cell r="C95" t="str">
            <v>Leasing of equipment for the army</v>
          </cell>
        </row>
        <row r="96">
          <cell r="A96" t="str">
            <v>011277</v>
          </cell>
          <cell r="B96" t="str">
            <v>Dobiti koje su rezultat promene vrednosti opreme za vojsku</v>
          </cell>
          <cell r="C96" t="str">
            <v>Getting that result from changes in the value of equipment for the army</v>
          </cell>
        </row>
        <row r="97">
          <cell r="A97" t="str">
            <v>011278</v>
          </cell>
          <cell r="B97" t="str">
            <v>Druge promene u obimu opreme za vojsku</v>
          </cell>
          <cell r="C97" t="str">
            <v>Other changes in the volume of equipment for the army</v>
          </cell>
        </row>
        <row r="98">
          <cell r="A98" t="str">
            <v>011279</v>
          </cell>
          <cell r="B98" t="str">
            <v>Ispravka vrednosti opreme za vojsku</v>
          </cell>
          <cell r="C98" t="str">
            <v>Accumulated depreciation of equipment for the army</v>
          </cell>
        </row>
        <row r="99">
          <cell r="A99" t="str">
            <v>011281</v>
          </cell>
          <cell r="B99" t="str">
            <v>Oprema za javnu bezbednost</v>
          </cell>
          <cell r="C99" t="str">
            <v>Equipment for Public Safety</v>
          </cell>
        </row>
        <row r="100">
          <cell r="A100" t="str">
            <v>011286</v>
          </cell>
          <cell r="B100" t="str">
            <v>Lizing opreme za javnu bezbednost</v>
          </cell>
          <cell r="C100" t="str">
            <v>Leasing of equipment for public safety</v>
          </cell>
        </row>
        <row r="101">
          <cell r="A101" t="str">
            <v>011287</v>
          </cell>
          <cell r="B101" t="str">
            <v>Dobiti koje su rezultat promene vrednosti opreme za javnu bezbednost</v>
          </cell>
          <cell r="C101" t="str">
            <v>Getting that result from changes in the value of equipment for public safety</v>
          </cell>
        </row>
        <row r="102">
          <cell r="A102" t="str">
            <v>011288</v>
          </cell>
          <cell r="B102" t="str">
            <v>Druge promene u obimu opreme za javnu bezbednost</v>
          </cell>
          <cell r="C102" t="str">
            <v>Other changes in the volume of equipment for public safety</v>
          </cell>
        </row>
        <row r="103">
          <cell r="A103" t="str">
            <v>011289</v>
          </cell>
          <cell r="B103" t="str">
            <v>Ispravka vrednosti opreme za javnu bezbednost</v>
          </cell>
          <cell r="C103" t="str">
            <v>Accumulated depreciation of equipment for public safety</v>
          </cell>
        </row>
        <row r="104">
          <cell r="A104" t="str">
            <v>011291</v>
          </cell>
          <cell r="B104" t="str">
            <v>Proizvodna oprema</v>
          </cell>
          <cell r="C104" t="str">
            <v>production equipment</v>
          </cell>
        </row>
        <row r="105">
          <cell r="A105" t="str">
            <v>011292</v>
          </cell>
          <cell r="B105" t="str">
            <v>Motorna oprema</v>
          </cell>
          <cell r="C105" t="str">
            <v>motorized equipment</v>
          </cell>
        </row>
        <row r="106">
          <cell r="A106" t="str">
            <v>011293</v>
          </cell>
          <cell r="B106" t="str">
            <v>Nepokretna oprema</v>
          </cell>
          <cell r="C106" t="str">
            <v>Fixed equipment</v>
          </cell>
        </row>
        <row r="107">
          <cell r="A107" t="str">
            <v>011294</v>
          </cell>
          <cell r="B107" t="str">
            <v>Nemotorna oprema</v>
          </cell>
          <cell r="C107" t="str">
            <v>non-motor equipment</v>
          </cell>
        </row>
        <row r="108">
          <cell r="A108" t="str">
            <v>011296</v>
          </cell>
          <cell r="B108" t="str">
            <v>Lizing opreme za proizvodnju, motornu, nepokretnu i nemotornu opremu</v>
          </cell>
          <cell r="C108" t="str">
            <v>Leasing equipment manufacturing, automotive, real and non-motor equipment</v>
          </cell>
        </row>
        <row r="109">
          <cell r="A109" t="str">
            <v>011297</v>
          </cell>
          <cell r="B109" t="str">
            <v>Dobiti koje su rezultat promene vrednosti opreme za proizvodnju, motorne, nepokretne i nemotorne opreme</v>
          </cell>
          <cell r="C109" t="str">
            <v>Getting that result from changes in value of production equipment, motor, fixed and non-motorized equipment</v>
          </cell>
        </row>
        <row r="110">
          <cell r="A110" t="str">
            <v>011298</v>
          </cell>
          <cell r="B110" t="str">
            <v>Druge promene u obimu opreme za proizvodnju, motorne, nepokretne i nemotorne opreme</v>
          </cell>
          <cell r="C110" t="str">
            <v>Other changes in the volume of production equipment, motor, fixed and non-motorized equipment</v>
          </cell>
        </row>
        <row r="111">
          <cell r="A111" t="str">
            <v>011299</v>
          </cell>
          <cell r="B111" t="str">
            <v>Ispravka vrednosti opreme za proizvodnju, motorne, nepokretne i nemotorne opreme</v>
          </cell>
          <cell r="C111" t="str">
            <v>Allowance for production equipment, motor, fixed and non-motorized equipment</v>
          </cell>
        </row>
        <row r="112">
          <cell r="A112" t="str">
            <v>011311</v>
          </cell>
          <cell r="B112" t="str">
            <v>Ostale nekretnine i oprema</v>
          </cell>
          <cell r="C112" t="str">
            <v>Other property and equipment</v>
          </cell>
        </row>
        <row r="113">
          <cell r="A113" t="str">
            <v>011316</v>
          </cell>
          <cell r="B113" t="str">
            <v>Lizing - ostale nekretnine i oprema</v>
          </cell>
          <cell r="C113" t="str">
            <v>Leasing - Other property and equipment</v>
          </cell>
        </row>
        <row r="114">
          <cell r="A114" t="str">
            <v>011317</v>
          </cell>
          <cell r="B114" t="str">
            <v>Dobiti koje su rezultat promene vrednosti - ostale nekretnine i oprema</v>
          </cell>
          <cell r="C114" t="str">
            <v>Getting that result from changes in fair value - other property and equipment</v>
          </cell>
        </row>
        <row r="115">
          <cell r="A115" t="str">
            <v>011318</v>
          </cell>
          <cell r="B115" t="str">
            <v>Druge promene u obimu - ostale nekretnine i oprema</v>
          </cell>
          <cell r="C115" t="str">
            <v>Other changes in scope - Other property and equipment</v>
          </cell>
        </row>
        <row r="116">
          <cell r="A116" t="str">
            <v>011319</v>
          </cell>
          <cell r="B116" t="str">
            <v>Ispravka vrednosti - ostale nekretnine i oprema</v>
          </cell>
          <cell r="C116" t="str">
            <v>Allowance - Other property and equipment</v>
          </cell>
        </row>
        <row r="117">
          <cell r="A117" t="str">
            <v>012111</v>
          </cell>
          <cell r="B117" t="str">
            <v>Osnovno stado</v>
          </cell>
          <cell r="C117" t="str">
            <v>basic herd</v>
          </cell>
        </row>
        <row r="118">
          <cell r="A118" t="str">
            <v>012112</v>
          </cell>
          <cell r="B118" t="str">
            <v>Višegodišnji zasadi</v>
          </cell>
          <cell r="C118" t="str">
            <v>Growing crops</v>
          </cell>
        </row>
        <row r="119">
          <cell r="A119" t="str">
            <v>012117</v>
          </cell>
          <cell r="B119" t="str">
            <v>Dobiti koje su rezultat promene vrednosti kultivisane imovine</v>
          </cell>
          <cell r="C119" t="str">
            <v>Getting that result from changes in the value of cultivated property</v>
          </cell>
        </row>
        <row r="120">
          <cell r="A120" t="str">
            <v>012118</v>
          </cell>
          <cell r="B120" t="str">
            <v>Druge promene u obimu kultivisane imovine</v>
          </cell>
          <cell r="C120" t="str">
            <v>Other changes in the volume of cultivated assets</v>
          </cell>
        </row>
        <row r="121">
          <cell r="A121" t="str">
            <v>012119</v>
          </cell>
          <cell r="B121" t="str">
            <v>Ispravka vrednosti kultivisane imovine</v>
          </cell>
          <cell r="C121" t="str">
            <v>Allowance cultivated assets</v>
          </cell>
        </row>
        <row r="122">
          <cell r="A122" t="str">
            <v>013111</v>
          </cell>
          <cell r="B122" t="str">
            <v>Zlato</v>
          </cell>
          <cell r="C122" t="str">
            <v>gold</v>
          </cell>
        </row>
        <row r="123">
          <cell r="A123" t="str">
            <v>013112</v>
          </cell>
          <cell r="B123" t="str">
            <v>Srebro</v>
          </cell>
          <cell r="C123" t="str">
            <v>silver</v>
          </cell>
        </row>
        <row r="124">
          <cell r="A124" t="str">
            <v>013113</v>
          </cell>
          <cell r="B124" t="str">
            <v>Nakit od plemenitih metala</v>
          </cell>
          <cell r="C124" t="str">
            <v>Precious metals</v>
          </cell>
        </row>
        <row r="125">
          <cell r="A125" t="str">
            <v>013114</v>
          </cell>
          <cell r="B125" t="str">
            <v>Antika i drugi predmeti</v>
          </cell>
          <cell r="C125" t="str">
            <v>Antiques and other objects</v>
          </cell>
        </row>
        <row r="126">
          <cell r="A126" t="str">
            <v>013115</v>
          </cell>
          <cell r="B126" t="str">
            <v>Ostale dragocenosti</v>
          </cell>
          <cell r="C126" t="str">
            <v>other valuables</v>
          </cell>
        </row>
        <row r="127">
          <cell r="A127" t="str">
            <v>013117</v>
          </cell>
          <cell r="B127" t="str">
            <v>Dobiti koje su rezultat promene vrednosti dragocenosti</v>
          </cell>
          <cell r="C127" t="str">
            <v>Getting that result from changes in value of the valuables</v>
          </cell>
        </row>
        <row r="128">
          <cell r="A128" t="str">
            <v>013118</v>
          </cell>
          <cell r="B128" t="str">
            <v>Druge promene u obimu dragocenosti</v>
          </cell>
          <cell r="C128" t="str">
            <v>Other changes in the volume of valuables</v>
          </cell>
        </row>
        <row r="129">
          <cell r="A129" t="str">
            <v>013119</v>
          </cell>
          <cell r="B129" t="str">
            <v>Ispravka vrednosti dragocenosti</v>
          </cell>
          <cell r="C129" t="str">
            <v>Allowance for valuables</v>
          </cell>
        </row>
        <row r="130">
          <cell r="A130" t="str">
            <v>014111</v>
          </cell>
          <cell r="B130" t="str">
            <v>Poljoprivredno zemljište</v>
          </cell>
          <cell r="C130" t="str">
            <v>Agricultural land</v>
          </cell>
        </row>
        <row r="131">
          <cell r="A131" t="str">
            <v>014112</v>
          </cell>
          <cell r="B131" t="str">
            <v>Građevinsko zemljište</v>
          </cell>
          <cell r="C131" t="str">
            <v>Building land</v>
          </cell>
        </row>
        <row r="132">
          <cell r="A132" t="str">
            <v>014113</v>
          </cell>
          <cell r="B132" t="str">
            <v>Zemlja koja je ispod zgrada i objekata</v>
          </cell>
          <cell r="C132" t="str">
            <v>A country that is under the building and</v>
          </cell>
        </row>
        <row r="133">
          <cell r="A133" t="str">
            <v>014114</v>
          </cell>
          <cell r="B133" t="str">
            <v>Sportski tereni i pridružena vodena površina</v>
          </cell>
          <cell r="C133" t="str">
            <v>Sport facilities and associated water surface</v>
          </cell>
        </row>
        <row r="134">
          <cell r="A134" t="str">
            <v>014115</v>
          </cell>
          <cell r="B134" t="str">
            <v>Ostalo zemljište i pridružena vodena površina</v>
          </cell>
          <cell r="C134" t="str">
            <v>Other land and associated water surface</v>
          </cell>
        </row>
        <row r="135">
          <cell r="A135" t="str">
            <v>014117</v>
          </cell>
          <cell r="B135" t="str">
            <v>Dobiti koje su rezultat promene vrednosti zemljišta</v>
          </cell>
          <cell r="C135" t="str">
            <v>Getting that result from changes in the value of land</v>
          </cell>
        </row>
        <row r="136">
          <cell r="A136" t="str">
            <v>014118</v>
          </cell>
          <cell r="B136" t="str">
            <v>Druge promene u obimu zemljišta</v>
          </cell>
          <cell r="C136" t="str">
            <v>Other changes in the volume of land</v>
          </cell>
        </row>
        <row r="137">
          <cell r="A137" t="str">
            <v>014119</v>
          </cell>
          <cell r="B137" t="str">
            <v>Ispravka vrednosti zemljišta</v>
          </cell>
          <cell r="C137" t="str">
            <v>Allowance for land</v>
          </cell>
        </row>
        <row r="138">
          <cell r="A138" t="str">
            <v>014211</v>
          </cell>
          <cell r="B138" t="str">
            <v>Kopovi</v>
          </cell>
          <cell r="C138" t="str">
            <v>kopovi</v>
          </cell>
        </row>
        <row r="139">
          <cell r="A139" t="str">
            <v>014212</v>
          </cell>
          <cell r="B139" t="str">
            <v>Ugalj, nafta i prirodni gas</v>
          </cell>
          <cell r="C139" t="str">
            <v>Coal, oil and natural gas</v>
          </cell>
        </row>
        <row r="140">
          <cell r="A140" t="str">
            <v>014213</v>
          </cell>
          <cell r="B140" t="str">
            <v>Mineralne rezerve metala</v>
          </cell>
          <cell r="C140" t="str">
            <v>Mineral reserves of metals</v>
          </cell>
        </row>
        <row r="141">
          <cell r="A141" t="str">
            <v>014217</v>
          </cell>
          <cell r="B141" t="str">
            <v>Dobiti koje su rezultat promene vrednosti podzemnih blaga</v>
          </cell>
          <cell r="C141" t="str">
            <v>Getting that result from changes in the value of underground treasures</v>
          </cell>
        </row>
        <row r="142">
          <cell r="A142" t="str">
            <v>014218</v>
          </cell>
          <cell r="B142" t="str">
            <v>Druge promene u obimu podzemnih blaga</v>
          </cell>
          <cell r="C142" t="str">
            <v>Other changes in the volume of underground treasures</v>
          </cell>
        </row>
        <row r="143">
          <cell r="A143" t="str">
            <v>014219</v>
          </cell>
          <cell r="B143" t="str">
            <v>Ispravka vrednosti podzemnih blaga</v>
          </cell>
          <cell r="C143" t="str">
            <v>Allowance for underground treasures</v>
          </cell>
        </row>
        <row r="144">
          <cell r="A144" t="str">
            <v>014311</v>
          </cell>
          <cell r="B144" t="str">
            <v>Šume</v>
          </cell>
          <cell r="C144" t="str">
            <v>Forests</v>
          </cell>
        </row>
        <row r="145">
          <cell r="A145" t="str">
            <v>014317</v>
          </cell>
          <cell r="B145" t="str">
            <v>Dobiti koje su rezultat promene vrednosti šuma</v>
          </cell>
          <cell r="C145" t="str">
            <v>Getting that result from changes in the value of forests</v>
          </cell>
        </row>
        <row r="146">
          <cell r="A146" t="str">
            <v>014318</v>
          </cell>
          <cell r="B146" t="str">
            <v>Druge promene u obimu šuma</v>
          </cell>
          <cell r="C146" t="str">
            <v>Other changes in the volume of forests</v>
          </cell>
        </row>
        <row r="147">
          <cell r="A147" t="str">
            <v>014319</v>
          </cell>
          <cell r="B147" t="str">
            <v>Trošenje vrednosti šuma</v>
          </cell>
          <cell r="C147" t="str">
            <v>Spending value of forests</v>
          </cell>
        </row>
        <row r="148">
          <cell r="A148" t="str">
            <v>014321</v>
          </cell>
          <cell r="B148" t="str">
            <v>Vode</v>
          </cell>
          <cell r="C148" t="str">
            <v>water</v>
          </cell>
        </row>
        <row r="149">
          <cell r="A149" t="str">
            <v>014327</v>
          </cell>
          <cell r="B149" t="str">
            <v>Dobiti koje su rezultat promene vrednosti vode</v>
          </cell>
          <cell r="C149" t="str">
            <v>Getting that result from changes in the value of water</v>
          </cell>
        </row>
        <row r="150">
          <cell r="A150" t="str">
            <v>014328</v>
          </cell>
          <cell r="B150" t="str">
            <v>Druge promene u obimu vode</v>
          </cell>
          <cell r="C150" t="str">
            <v>Other changes in the volume of water</v>
          </cell>
        </row>
        <row r="151">
          <cell r="A151" t="str">
            <v>014329</v>
          </cell>
          <cell r="B151" t="str">
            <v>Ispravka vrednosti vode</v>
          </cell>
          <cell r="C151" t="str">
            <v>Allowance water</v>
          </cell>
        </row>
        <row r="152">
          <cell r="A152" t="str">
            <v>015111</v>
          </cell>
          <cell r="B152" t="str">
            <v>Stambeni građevinski objekti u pripremi</v>
          </cell>
          <cell r="C152" t="str">
            <v>Residential buildings in preparation</v>
          </cell>
        </row>
        <row r="153">
          <cell r="A153" t="str">
            <v>015112</v>
          </cell>
          <cell r="B153" t="str">
            <v>Poslovne zgrade i drugi građevinski objekti u pripremi</v>
          </cell>
          <cell r="C153" t="str">
            <v>Office buildings and other buildings in preparation</v>
          </cell>
        </row>
        <row r="154">
          <cell r="A154" t="str">
            <v>015113</v>
          </cell>
          <cell r="B154" t="str">
            <v>Saobraćajni objekti u pripremi</v>
          </cell>
          <cell r="C154" t="str">
            <v>Traffic facilities in preparation</v>
          </cell>
        </row>
        <row r="155">
          <cell r="A155" t="str">
            <v>015114</v>
          </cell>
          <cell r="B155" t="str">
            <v>Vodovodna infrastruktura u pripremi</v>
          </cell>
          <cell r="C155" t="str">
            <v>Water infrastructure in preparation</v>
          </cell>
        </row>
        <row r="156">
          <cell r="A156" t="str">
            <v>015115</v>
          </cell>
          <cell r="B156" t="str">
            <v>Drugi objekti u pripremi</v>
          </cell>
          <cell r="C156" t="str">
            <v>Other facilities in preparation</v>
          </cell>
        </row>
        <row r="157">
          <cell r="A157" t="str">
            <v>015121</v>
          </cell>
          <cell r="B157" t="str">
            <v>Saobraćajna oprema u pripremi</v>
          </cell>
          <cell r="C157" t="str">
            <v>Traffic equipment in preparation</v>
          </cell>
        </row>
        <row r="158">
          <cell r="A158" t="str">
            <v>015122</v>
          </cell>
          <cell r="B158" t="str">
            <v>Administrativna oprema u pripremi</v>
          </cell>
          <cell r="C158" t="str">
            <v>Administrative equipment in preparation</v>
          </cell>
        </row>
        <row r="159">
          <cell r="A159" t="str">
            <v>015123</v>
          </cell>
          <cell r="B159" t="str">
            <v>Poljoprivredna oprema u pripremi</v>
          </cell>
          <cell r="C159" t="str">
            <v>Agricultural equipment in preparation</v>
          </cell>
        </row>
        <row r="160">
          <cell r="A160" t="str">
            <v>015124</v>
          </cell>
          <cell r="B160" t="str">
            <v>Oprema za zaštitu životne sredine u pripremi</v>
          </cell>
          <cell r="C160" t="str">
            <v>Equipment for environmental protection in preparation</v>
          </cell>
        </row>
        <row r="161">
          <cell r="A161" t="str">
            <v>015125</v>
          </cell>
          <cell r="B161" t="str">
            <v>Medicinska i laboratorijska oprema u pripremi</v>
          </cell>
          <cell r="C161" t="str">
            <v>Medical and laboratory equipment in preparation</v>
          </cell>
        </row>
        <row r="162">
          <cell r="A162" t="str">
            <v>015126</v>
          </cell>
          <cell r="B162" t="str">
            <v>Oprema za obrazovanje, nauku, kulturu i sport u pripremi</v>
          </cell>
          <cell r="C162" t="str">
            <v>Equipment for Education, Science, Culture and Sport in preparation</v>
          </cell>
        </row>
        <row r="163">
          <cell r="A163" t="str">
            <v>015127</v>
          </cell>
          <cell r="B163" t="str">
            <v>Oprema za vojsku u pripremi</v>
          </cell>
          <cell r="C163" t="str">
            <v>Military equipment in preparation</v>
          </cell>
        </row>
        <row r="164">
          <cell r="A164" t="str">
            <v>015128</v>
          </cell>
          <cell r="B164" t="str">
            <v>Oprema za javnu bezbednost u pripremi</v>
          </cell>
          <cell r="C164" t="str">
            <v>Equipment for Public Security in preparation</v>
          </cell>
        </row>
        <row r="165">
          <cell r="A165" t="str">
            <v>015129</v>
          </cell>
          <cell r="B165" t="str">
            <v>Oprema za proizvodnju, motorna, nepokretna i nemotorna oprema u pripremi</v>
          </cell>
          <cell r="C165" t="str">
            <v>Equipment manufacturing, automotive, stationary and non-motor equipment construction</v>
          </cell>
        </row>
        <row r="166">
          <cell r="A166" t="str">
            <v>015131</v>
          </cell>
          <cell r="B166" t="str">
            <v>Ostale nekretnine i oprema u pripremi</v>
          </cell>
          <cell r="C166" t="str">
            <v>Other property and equipment in preparation</v>
          </cell>
        </row>
        <row r="167">
          <cell r="A167" t="str">
            <v>015141</v>
          </cell>
          <cell r="B167" t="str">
            <v>Kultivisana imovina u pripremi</v>
          </cell>
          <cell r="C167" t="str">
            <v>Cultivated assets in progress</v>
          </cell>
        </row>
        <row r="168">
          <cell r="A168" t="str">
            <v>015151</v>
          </cell>
          <cell r="B168" t="str">
            <v>Dragocenosti u pripremi</v>
          </cell>
          <cell r="C168" t="str">
            <v>Valuables in preparation</v>
          </cell>
        </row>
        <row r="169">
          <cell r="A169" t="str">
            <v>015161</v>
          </cell>
          <cell r="B169" t="str">
            <v>Zemljište u pripremi</v>
          </cell>
          <cell r="C169" t="str">
            <v>Land in preparation</v>
          </cell>
        </row>
        <row r="170">
          <cell r="A170" t="str">
            <v>015171</v>
          </cell>
          <cell r="B170" t="str">
            <v>Podzemna blaga u pripremi</v>
          </cell>
          <cell r="C170" t="str">
            <v>Underground treasures in preparation</v>
          </cell>
        </row>
        <row r="171">
          <cell r="A171" t="str">
            <v>015181</v>
          </cell>
          <cell r="B171" t="str">
            <v>Šume u pripremi</v>
          </cell>
          <cell r="C171" t="str">
            <v>Forests in preparation</v>
          </cell>
        </row>
        <row r="172">
          <cell r="A172" t="str">
            <v>015182</v>
          </cell>
          <cell r="B172" t="str">
            <v>Voda u pripremi</v>
          </cell>
          <cell r="C172" t="str">
            <v>The water in the preparation</v>
          </cell>
        </row>
        <row r="173">
          <cell r="A173" t="str">
            <v>015211</v>
          </cell>
          <cell r="B173" t="str">
            <v>Avansi za stambene objekte</v>
          </cell>
          <cell r="C173" t="str">
            <v>Advances for housing</v>
          </cell>
        </row>
        <row r="174">
          <cell r="A174" t="str">
            <v>015212</v>
          </cell>
          <cell r="B174" t="str">
            <v>Avansi za poslovne zgrade i druge objekte</v>
          </cell>
          <cell r="C174" t="str">
            <v>Advances for office buildings and other facilities</v>
          </cell>
        </row>
        <row r="175">
          <cell r="A175" t="str">
            <v>015213</v>
          </cell>
          <cell r="B175" t="str">
            <v>Avansi za saobraćajne objekte</v>
          </cell>
          <cell r="C175" t="str">
            <v>Advances in transportation facilities</v>
          </cell>
        </row>
        <row r="176">
          <cell r="A176" t="str">
            <v>015214</v>
          </cell>
          <cell r="B176" t="str">
            <v>Avansi za vodovodnu infrastrukturu</v>
          </cell>
          <cell r="C176" t="str">
            <v>Advances for water infrastructure</v>
          </cell>
        </row>
        <row r="177">
          <cell r="A177" t="str">
            <v>015215</v>
          </cell>
          <cell r="B177" t="str">
            <v>Avansi za druge objekte</v>
          </cell>
          <cell r="C177" t="str">
            <v>Advances for other objects</v>
          </cell>
        </row>
        <row r="178">
          <cell r="A178" t="str">
            <v>015221</v>
          </cell>
          <cell r="B178" t="str">
            <v>Avansi za saobraćajnu opremu</v>
          </cell>
          <cell r="C178" t="str">
            <v>Advances for transport equipment</v>
          </cell>
        </row>
        <row r="179">
          <cell r="A179" t="str">
            <v>015222</v>
          </cell>
          <cell r="B179" t="str">
            <v>Avansi za administrativnu opremu</v>
          </cell>
          <cell r="C179" t="str">
            <v>Advances for administrative equipment</v>
          </cell>
        </row>
        <row r="180">
          <cell r="A180" t="str">
            <v>015223</v>
          </cell>
          <cell r="B180" t="str">
            <v>Avansi za poljoprivrednu opremu</v>
          </cell>
          <cell r="C180" t="str">
            <v>Advances for agricultural equipment</v>
          </cell>
        </row>
        <row r="181">
          <cell r="A181" t="str">
            <v>015224</v>
          </cell>
          <cell r="B181" t="str">
            <v>Avansi za opremu za zaštitu životne sredine</v>
          </cell>
          <cell r="C181" t="str">
            <v>Advances for equipment for environmental protection</v>
          </cell>
        </row>
        <row r="182">
          <cell r="A182" t="str">
            <v>015225</v>
          </cell>
          <cell r="B182" t="str">
            <v>Avansi za medicinsku i laboratorijsku opremu</v>
          </cell>
          <cell r="C182" t="str">
            <v>Advances in medical and laboratory equipment</v>
          </cell>
        </row>
        <row r="183">
          <cell r="A183" t="str">
            <v>015226</v>
          </cell>
          <cell r="B183" t="str">
            <v>Avansi za opremu za obrazovanje, nauku, kulturu i sport</v>
          </cell>
          <cell r="C183" t="str">
            <v>Advances for equipment for education, science, culture and sport</v>
          </cell>
        </row>
        <row r="184">
          <cell r="A184" t="str">
            <v>015227</v>
          </cell>
          <cell r="B184" t="str">
            <v>Avansi za opremu za vojsku</v>
          </cell>
          <cell r="C184" t="str">
            <v>Advances for equipment for the army</v>
          </cell>
        </row>
        <row r="185">
          <cell r="A185" t="str">
            <v>015228</v>
          </cell>
          <cell r="B185" t="str">
            <v>Avansi za opremu za javnu bezbednost</v>
          </cell>
          <cell r="C185" t="str">
            <v>Advances for equipment for public safety</v>
          </cell>
        </row>
        <row r="186">
          <cell r="A186" t="str">
            <v>015229</v>
          </cell>
          <cell r="B186" t="str">
            <v>Avansi za opremu za proizvodnju, motornu, nepokretnu i nemotornu opremu</v>
          </cell>
          <cell r="C186" t="str">
            <v>Advances for equipment manufacturing, automotive, real and non-motor equipment</v>
          </cell>
        </row>
        <row r="187">
          <cell r="A187" t="str">
            <v>015231</v>
          </cell>
          <cell r="B187" t="str">
            <v>Avansi za ostale nekretnine i opremu</v>
          </cell>
          <cell r="C187" t="str">
            <v>Advances for other property and equipment</v>
          </cell>
        </row>
        <row r="188">
          <cell r="A188" t="str">
            <v>015241</v>
          </cell>
          <cell r="B188" t="str">
            <v>Avansi za kultivisanu imovinu</v>
          </cell>
          <cell r="C188" t="str">
            <v>Advances for cultivated assets</v>
          </cell>
        </row>
        <row r="189">
          <cell r="A189" t="str">
            <v>015251</v>
          </cell>
          <cell r="B189" t="str">
            <v>Avansi za dragocenosti</v>
          </cell>
          <cell r="C189" t="str">
            <v>Advances for valuables</v>
          </cell>
        </row>
        <row r="190">
          <cell r="A190" t="str">
            <v>015261</v>
          </cell>
          <cell r="B190" t="str">
            <v>Avansi za zemljište</v>
          </cell>
          <cell r="C190" t="str">
            <v>Advances for land</v>
          </cell>
        </row>
        <row r="191">
          <cell r="A191" t="str">
            <v>015271</v>
          </cell>
          <cell r="B191" t="str">
            <v>Avansi za podzemna blaga</v>
          </cell>
          <cell r="C191" t="str">
            <v>Advances for underground treasures</v>
          </cell>
        </row>
        <row r="192">
          <cell r="A192" t="str">
            <v>015281</v>
          </cell>
          <cell r="B192" t="str">
            <v>Avansi za šume</v>
          </cell>
          <cell r="C192" t="str">
            <v>Advances for forests</v>
          </cell>
        </row>
        <row r="193">
          <cell r="A193" t="str">
            <v>015282</v>
          </cell>
          <cell r="B193" t="str">
            <v>Avansi za vode</v>
          </cell>
          <cell r="C193" t="str">
            <v>Advances in water</v>
          </cell>
        </row>
        <row r="194">
          <cell r="A194" t="str">
            <v>016111</v>
          </cell>
          <cell r="B194" t="str">
            <v>Kompjuterski softver</v>
          </cell>
          <cell r="C194" t="str">
            <v>Computer software</v>
          </cell>
        </row>
        <row r="195">
          <cell r="A195" t="str">
            <v>016117</v>
          </cell>
          <cell r="B195" t="str">
            <v>Dobiti koje su rezultat promene kompjuterskog softvera</v>
          </cell>
          <cell r="C195" t="str">
            <v>Get as a result of changes in computer software</v>
          </cell>
        </row>
        <row r="196">
          <cell r="A196" t="str">
            <v>016118</v>
          </cell>
          <cell r="B196" t="str">
            <v>Druge promene u obimu kompjuterskog softvera</v>
          </cell>
          <cell r="C196" t="str">
            <v>Other changes in the volume of computer software</v>
          </cell>
        </row>
        <row r="197">
          <cell r="A197" t="str">
            <v>016119</v>
          </cell>
          <cell r="B197" t="str">
            <v>Ispravka vrednosti nematerijalnih ulaganja u kompjuterski softver</v>
          </cell>
          <cell r="C197" t="str">
            <v>Allowance for impairment of intangible assets in computer software</v>
          </cell>
        </row>
        <row r="198">
          <cell r="A198" t="str">
            <v>016121</v>
          </cell>
          <cell r="B198" t="str">
            <v>Književna i umetnička dela</v>
          </cell>
          <cell r="C198" t="str">
            <v>Literary and artistic works</v>
          </cell>
        </row>
        <row r="199">
          <cell r="A199" t="str">
            <v>016127</v>
          </cell>
          <cell r="B199" t="str">
            <v>Dobiti koje su rezultat promene književnih i umetničkih dela</v>
          </cell>
          <cell r="C199" t="str">
            <v>Get as a result of changes in literary and artistic works</v>
          </cell>
        </row>
        <row r="200">
          <cell r="A200" t="str">
            <v>016128</v>
          </cell>
          <cell r="B200" t="str">
            <v>Druge promene u obimu nematerijalnih književnih i umetničkih dela</v>
          </cell>
          <cell r="C200" t="str">
            <v>Other changes in the volume of intangible Literary and Artistic Works</v>
          </cell>
        </row>
        <row r="201">
          <cell r="A201" t="str">
            <v>016129</v>
          </cell>
          <cell r="B201" t="str">
            <v>Ispravka vrednosti nematerijalnih ulaganja u književna i umetnička dela</v>
          </cell>
          <cell r="C201" t="str">
            <v>Allowance for impairment of intangible assets in literary and artistic works</v>
          </cell>
        </row>
        <row r="202">
          <cell r="A202" t="str">
            <v>016131</v>
          </cell>
          <cell r="B202" t="str">
            <v>Patenti</v>
          </cell>
          <cell r="C202" t="str">
            <v>patents</v>
          </cell>
        </row>
        <row r="203">
          <cell r="A203" t="str">
            <v>016137</v>
          </cell>
          <cell r="B203" t="str">
            <v>Dobiti koje su rezultat promene patenata</v>
          </cell>
          <cell r="C203" t="str">
            <v>Get as a result of changes in patents</v>
          </cell>
        </row>
        <row r="204">
          <cell r="A204" t="str">
            <v>016138</v>
          </cell>
          <cell r="B204" t="str">
            <v>Druge promene u obimu nematerijalnih patenata</v>
          </cell>
          <cell r="C204" t="str">
            <v>Other changes in the volume of intangible patents</v>
          </cell>
        </row>
        <row r="205">
          <cell r="A205" t="str">
            <v>016139</v>
          </cell>
          <cell r="B205" t="str">
            <v>Ispravka vrednosti nematerijalnih ulaganja u patente</v>
          </cell>
          <cell r="C205" t="str">
            <v>Allowance for impairment of intangible assets in patents</v>
          </cell>
        </row>
        <row r="206">
          <cell r="A206" t="str">
            <v>016141</v>
          </cell>
          <cell r="B206" t="str">
            <v>Goodwill</v>
          </cell>
          <cell r="C206" t="str">
            <v>goodwill</v>
          </cell>
        </row>
        <row r="207">
          <cell r="A207" t="str">
            <v>016147</v>
          </cell>
          <cell r="B207" t="str">
            <v>Dobiti koje su rezultat promene Goodwill-a</v>
          </cell>
          <cell r="C207" t="str">
            <v>Get as a result of changes Goodwill</v>
          </cell>
        </row>
        <row r="208">
          <cell r="A208" t="str">
            <v>016148</v>
          </cell>
          <cell r="B208" t="str">
            <v>Druge promene u obimu Goodwill-a</v>
          </cell>
          <cell r="C208" t="str">
            <v>Other changes in the volume Goodwill</v>
          </cell>
        </row>
        <row r="209">
          <cell r="A209" t="str">
            <v>016149</v>
          </cell>
          <cell r="B209" t="str">
            <v>Ispravka vrednosti nematerijalnih ulaganja u Goodwill</v>
          </cell>
          <cell r="C209" t="str">
            <v>Allowance for impairment of intangible assets in Goodwill</v>
          </cell>
        </row>
        <row r="210">
          <cell r="A210" t="str">
            <v>016151</v>
          </cell>
          <cell r="B210" t="str">
            <v>Troškovi za razvoj</v>
          </cell>
          <cell r="C210" t="str">
            <v>Costs for development</v>
          </cell>
        </row>
        <row r="211">
          <cell r="A211" t="str">
            <v>016157</v>
          </cell>
          <cell r="B211" t="str">
            <v>Dobiti koje su rezultat promene nematerijalnih osnovnih sredstava</v>
          </cell>
          <cell r="C211" t="str">
            <v>Get as a result of changes in intangible fixed assets</v>
          </cell>
        </row>
        <row r="212">
          <cell r="A212" t="str">
            <v>016158</v>
          </cell>
          <cell r="B212" t="str">
            <v>Druge promene u obimu nematerijalnih osnovnih sredstava</v>
          </cell>
          <cell r="C212" t="str">
            <v>Other changes in the volume of intangible fixed assets</v>
          </cell>
        </row>
        <row r="213">
          <cell r="A213" t="str">
            <v>016159</v>
          </cell>
          <cell r="B213" t="str">
            <v>Ispravka vrednosti nematerijalnih ulaganja u osnovna sredstva</v>
          </cell>
          <cell r="C213" t="str">
            <v>Allowance for impairment of intangible assets in fixed assets</v>
          </cell>
        </row>
        <row r="214">
          <cell r="A214" t="str">
            <v>016161</v>
          </cell>
          <cell r="B214" t="str">
            <v>Ostala nematerijalna osnovna sredstva</v>
          </cell>
          <cell r="C214" t="str">
            <v>Other intangible fixed assets</v>
          </cell>
        </row>
        <row r="215">
          <cell r="A215" t="str">
            <v>016167</v>
          </cell>
          <cell r="B215" t="str">
            <v>Dobiti koje su rezultat promene ostalih nematerijalnih osnovnih sredstava</v>
          </cell>
          <cell r="C215" t="str">
            <v>Get as a result of changes in other intangible fixed assets</v>
          </cell>
        </row>
        <row r="216">
          <cell r="A216" t="str">
            <v>016168</v>
          </cell>
          <cell r="B216" t="str">
            <v>Druge promene u obimu ostalih nematerijalnih osnovnih sredstava</v>
          </cell>
          <cell r="C216" t="str">
            <v>Other changes in the volume of other intangible fixed assets</v>
          </cell>
        </row>
        <row r="217">
          <cell r="A217" t="str">
            <v>016169</v>
          </cell>
          <cell r="B217" t="str">
            <v>Ispravka vrednosti nematerijalnih ulaganja u ostala nematerijalna osnovna sredstava</v>
          </cell>
          <cell r="C217" t="str">
            <v>Allowance for impairment of intangible assets in other intangible fixed assets</v>
          </cell>
        </row>
        <row r="218">
          <cell r="A218" t="str">
            <v>016171</v>
          </cell>
          <cell r="B218" t="str">
            <v>Ostala nematerijalna imovina</v>
          </cell>
          <cell r="C218" t="str">
            <v>Other intangible assets</v>
          </cell>
        </row>
        <row r="219">
          <cell r="A219" t="str">
            <v>016177</v>
          </cell>
          <cell r="B219" t="str">
            <v>Dobiti koje su rezultat promene ostale nematerijalne imovine</v>
          </cell>
          <cell r="C219" t="str">
            <v>Get as a result of changes in other intangible assets</v>
          </cell>
        </row>
        <row r="220">
          <cell r="A220" t="str">
            <v>016178</v>
          </cell>
          <cell r="B220" t="str">
            <v>Druge promene u obimu ostale nematerijalne imovine</v>
          </cell>
          <cell r="C220" t="str">
            <v>Other changes in the volume of other intangible assets</v>
          </cell>
        </row>
        <row r="221">
          <cell r="A221" t="str">
            <v>016179</v>
          </cell>
          <cell r="B221" t="str">
            <v>Ispravka vrednosti nematerijalnih ulaganja u ostalu nematerijalnu imovinu</v>
          </cell>
          <cell r="C221" t="str">
            <v>Allowance for impairment of intangible assets in other intangible assets</v>
          </cell>
        </row>
        <row r="222">
          <cell r="A222" t="str">
            <v>016181</v>
          </cell>
          <cell r="B222" t="str">
            <v>Nematerijalna imovina u pripremi</v>
          </cell>
          <cell r="C222" t="str">
            <v>Intangible assets under construction</v>
          </cell>
        </row>
        <row r="223">
          <cell r="A223" t="str">
            <v>016191</v>
          </cell>
          <cell r="B223" t="str">
            <v>Avansi za nematerijalnu imovinu</v>
          </cell>
          <cell r="C223" t="str">
            <v>Advances for intangible assets</v>
          </cell>
        </row>
        <row r="224">
          <cell r="A224" t="str">
            <v>021111</v>
          </cell>
          <cell r="B224" t="str">
            <v>Robne rezerve</v>
          </cell>
          <cell r="C224" t="str">
            <v>Stockpiles</v>
          </cell>
        </row>
        <row r="225">
          <cell r="A225" t="str">
            <v>021117</v>
          </cell>
          <cell r="B225" t="str">
            <v>Dobiti koje su rezultat promene vrednosti robnih rezervi</v>
          </cell>
          <cell r="C225" t="str">
            <v>Getting that result from changes in the value of stockpiles</v>
          </cell>
        </row>
        <row r="226">
          <cell r="A226" t="str">
            <v>021118</v>
          </cell>
          <cell r="B226" t="str">
            <v>Druge promene u obimu robnih rezervi</v>
          </cell>
          <cell r="C226" t="str">
            <v>Other changes in the volume of commodity reserves</v>
          </cell>
        </row>
        <row r="227">
          <cell r="A227" t="str">
            <v>021119</v>
          </cell>
          <cell r="B227" t="str">
            <v>Ispravka vrednosti robnih rezervi</v>
          </cell>
          <cell r="C227" t="str">
            <v>Allowance for commodity reserves</v>
          </cell>
        </row>
        <row r="228">
          <cell r="A228" t="str">
            <v>021211</v>
          </cell>
          <cell r="B228" t="str">
            <v>Materijali</v>
          </cell>
          <cell r="C228" t="str">
            <v>Materials</v>
          </cell>
        </row>
        <row r="229">
          <cell r="A229" t="str">
            <v>021221</v>
          </cell>
          <cell r="B229" t="str">
            <v>Nedovršena proizvodnja</v>
          </cell>
          <cell r="C229" t="str">
            <v>Work in progress</v>
          </cell>
        </row>
        <row r="230">
          <cell r="A230" t="str">
            <v>021231</v>
          </cell>
          <cell r="B230" t="str">
            <v>Gotovi proizvodi</v>
          </cell>
          <cell r="C230" t="str">
            <v>Finished Products</v>
          </cell>
        </row>
        <row r="231">
          <cell r="A231" t="str">
            <v>021311</v>
          </cell>
          <cell r="B231" t="str">
            <v>Roba za dalju prodaju u prometu na veliko</v>
          </cell>
          <cell r="C231" t="str">
            <v>Goods for resale in wholesale</v>
          </cell>
        </row>
        <row r="232">
          <cell r="A232" t="str">
            <v>021312</v>
          </cell>
          <cell r="B232" t="str">
            <v>Roba za dalju prodaju u prometu na malo</v>
          </cell>
          <cell r="C232" t="str">
            <v>Goods for resale in retail</v>
          </cell>
        </row>
        <row r="233">
          <cell r="A233" t="str">
            <v>021313</v>
          </cell>
          <cell r="B233" t="str">
            <v>Ukalkulisana razlika u ceni robe za dalju prodaju</v>
          </cell>
          <cell r="C233" t="str">
            <v>Calculated difference in the price of goods for resale</v>
          </cell>
        </row>
        <row r="234">
          <cell r="A234" t="str">
            <v>021314</v>
          </cell>
          <cell r="B234" t="str">
            <v>Ukalkulisani porez robe za dalju prodaju</v>
          </cell>
          <cell r="C234" t="str">
            <v>Accrued taxes of goods for resale</v>
          </cell>
        </row>
        <row r="235">
          <cell r="A235" t="str">
            <v>021319</v>
          </cell>
          <cell r="B235" t="str">
            <v>Ispravka vrednosti robe za dalju prodaju</v>
          </cell>
          <cell r="C235" t="str">
            <v>Correction of value of goods for resale</v>
          </cell>
        </row>
        <row r="236">
          <cell r="A236" t="str">
            <v>022111</v>
          </cell>
          <cell r="B236" t="str">
            <v>Zalihe sitnog inventara</v>
          </cell>
          <cell r="C236" t="str">
            <v>Office supplies</v>
          </cell>
        </row>
        <row r="237">
          <cell r="A237" t="str">
            <v>022121</v>
          </cell>
          <cell r="B237" t="str">
            <v>Sitan inventar u upotrebi</v>
          </cell>
          <cell r="C237" t="str">
            <v>Small inventory in use</v>
          </cell>
        </row>
        <row r="238">
          <cell r="A238" t="str">
            <v>022129</v>
          </cell>
          <cell r="B238" t="str">
            <v>Ispravka vrednosti sitnog inventara</v>
          </cell>
          <cell r="C238" t="str">
            <v>Allowance for small tools</v>
          </cell>
        </row>
        <row r="239">
          <cell r="A239" t="str">
            <v>022211</v>
          </cell>
          <cell r="B239" t="str">
            <v>Zalihe materijala za grejanje</v>
          </cell>
          <cell r="C239" t="str">
            <v>Inventories of materials for heating</v>
          </cell>
        </row>
        <row r="240">
          <cell r="A240" t="str">
            <v>022221</v>
          </cell>
          <cell r="B240" t="str">
            <v>Zalihe materijala za popravke zgrada</v>
          </cell>
          <cell r="C240" t="str">
            <v>Inventories of materials for the building repairs</v>
          </cell>
        </row>
        <row r="241">
          <cell r="A241" t="str">
            <v>022222</v>
          </cell>
          <cell r="B241" t="str">
            <v>Zalihe materijala za popravke opreme</v>
          </cell>
          <cell r="C241" t="str">
            <v>Inventories of materials for repair of equipment</v>
          </cell>
        </row>
        <row r="242">
          <cell r="A242" t="str">
            <v>022231</v>
          </cell>
          <cell r="B242" t="str">
            <v>Zalihe administrativnog materijala</v>
          </cell>
          <cell r="C242" t="str">
            <v>Inventories of administrative materials</v>
          </cell>
        </row>
        <row r="243">
          <cell r="A243" t="str">
            <v>022232</v>
          </cell>
          <cell r="B243" t="str">
            <v>Zalihe materijala za poljoprivredu</v>
          </cell>
          <cell r="C243" t="str">
            <v>Inventories of materials for agriculture</v>
          </cell>
        </row>
        <row r="244">
          <cell r="A244" t="str">
            <v>022233</v>
          </cell>
          <cell r="B244" t="str">
            <v>Zalihe materijala za obrazovanje zaposlenih</v>
          </cell>
          <cell r="C244" t="str">
            <v>Inventories of materials for education employees</v>
          </cell>
        </row>
        <row r="245">
          <cell r="A245" t="str">
            <v>022234</v>
          </cell>
          <cell r="B245" t="str">
            <v>Zalihe materijala za saobraćaj</v>
          </cell>
          <cell r="C245" t="str">
            <v>Inventories of materials for traffic</v>
          </cell>
        </row>
        <row r="246">
          <cell r="A246" t="str">
            <v>022235</v>
          </cell>
          <cell r="B246" t="str">
            <v>Zalihe materijala za očuvanje životne sredine</v>
          </cell>
          <cell r="C246" t="str">
            <v>Inventories of materials for environmental protection</v>
          </cell>
        </row>
        <row r="247">
          <cell r="A247" t="str">
            <v>022236</v>
          </cell>
          <cell r="B247" t="str">
            <v>Zalihe materijala za obrazovanje, nauku, kulturu i sport</v>
          </cell>
          <cell r="C247" t="str">
            <v>Inventories of materials for education, science, culture and sport</v>
          </cell>
        </row>
        <row r="248">
          <cell r="A248" t="str">
            <v>022237</v>
          </cell>
          <cell r="B248" t="str">
            <v>Zalihe medicinskog i laboratorijskog materijala</v>
          </cell>
          <cell r="C248" t="str">
            <v>Inventories of medical and laboratory material</v>
          </cell>
        </row>
        <row r="249">
          <cell r="A249" t="str">
            <v>022238</v>
          </cell>
          <cell r="B249" t="str">
            <v>Zalihe materijala za domaćinstvo i ugostiteljstvo</v>
          </cell>
          <cell r="C249" t="str">
            <v>Inventories of materials for domestic and catering</v>
          </cell>
        </row>
        <row r="250">
          <cell r="A250" t="str">
            <v>022239</v>
          </cell>
          <cell r="B250" t="str">
            <v>Zalihe materijala za posebne namene</v>
          </cell>
          <cell r="C250" t="str">
            <v>Inventories of materials for specific purposes</v>
          </cell>
        </row>
        <row r="251">
          <cell r="A251" t="str">
            <v>022241</v>
          </cell>
          <cell r="B251" t="str">
            <v>Zalihe lekova na recept i pomagala u apotekama</v>
          </cell>
          <cell r="C251" t="str">
            <v>Inventories of prescription drugs and supplies in pharmacies</v>
          </cell>
        </row>
        <row r="252">
          <cell r="A252" t="str">
            <v>022242</v>
          </cell>
          <cell r="B252" t="str">
            <v>Ukalkulisana razlika u ceni za lekove na recept i pomagala</v>
          </cell>
          <cell r="C252" t="str">
            <v>Calculated difference in prices for prescription drugs and supplies</v>
          </cell>
        </row>
        <row r="253">
          <cell r="A253" t="str">
            <v>022243</v>
          </cell>
          <cell r="B253" t="str">
            <v>Ukalkulisani porez na lekove na recept i pomagala</v>
          </cell>
          <cell r="C253" t="str">
            <v>Accrued tax on prescription medicines and supplies</v>
          </cell>
        </row>
        <row r="254">
          <cell r="A254" t="str">
            <v>022291</v>
          </cell>
          <cell r="B254" t="str">
            <v>Ispravka vrednosti zaliha materijala za stalne troškove</v>
          </cell>
          <cell r="C254" t="str">
            <v>Allowance for inventories of materials for fixed costs</v>
          </cell>
        </row>
        <row r="255">
          <cell r="A255" t="str">
            <v>022292</v>
          </cell>
          <cell r="B255" t="str">
            <v>Ispravka vrednosti zaliha materijala za popravke i održavanje</v>
          </cell>
          <cell r="C255" t="str">
            <v>Allowance for inventories of materials for repairs and maintenance</v>
          </cell>
        </row>
        <row r="256">
          <cell r="A256" t="str">
            <v>022293</v>
          </cell>
          <cell r="B256" t="str">
            <v>Ispravka vrednosti zaliha materijala delatnosti</v>
          </cell>
          <cell r="C256" t="str">
            <v>Allowance for inventory materials industry</v>
          </cell>
        </row>
        <row r="257">
          <cell r="A257" t="str">
            <v>022294</v>
          </cell>
          <cell r="B257" t="str">
            <v>Ispravka vrednosti lekova na recept i pomagala</v>
          </cell>
          <cell r="C257" t="str">
            <v>Allowance for prescription drugs and supplies</v>
          </cell>
        </row>
        <row r="258">
          <cell r="A258" t="str">
            <v>111111</v>
          </cell>
          <cell r="B258" t="str">
            <v>Nabavka domaćih dugoročnih hartija od vrednosti, izuzev akcija</v>
          </cell>
          <cell r="C258" t="str">
            <v>Supply of domestic long-term securities other than shares</v>
          </cell>
        </row>
        <row r="259">
          <cell r="A259" t="str">
            <v>111191</v>
          </cell>
          <cell r="B259" t="str">
            <v>Ispravka vrednosti dugoročnih domaćih hartija od vrednosti, izuzev akcija</v>
          </cell>
          <cell r="C259" t="str">
            <v>Allowance for impairment of long-term domestic securities, except shares</v>
          </cell>
        </row>
        <row r="260">
          <cell r="A260" t="str">
            <v>111211</v>
          </cell>
          <cell r="B260" t="str">
            <v>Krediti nivou Republike</v>
          </cell>
          <cell r="C260" t="str">
            <v>Loans to the Republic level</v>
          </cell>
        </row>
        <row r="261">
          <cell r="A261" t="str">
            <v>111221</v>
          </cell>
          <cell r="B261" t="str">
            <v>Krediti nivou teritorijalnih autonomija</v>
          </cell>
          <cell r="C261" t="str">
            <v>Loans to the level of territorial autonomy</v>
          </cell>
        </row>
        <row r="262">
          <cell r="A262" t="str">
            <v>111231</v>
          </cell>
          <cell r="B262" t="str">
            <v>Krediti nivou gradova</v>
          </cell>
          <cell r="C262" t="str">
            <v>Loans to the level of cities</v>
          </cell>
        </row>
        <row r="263">
          <cell r="A263" t="str">
            <v>111241</v>
          </cell>
          <cell r="B263" t="str">
            <v>Krediti nivou opština</v>
          </cell>
          <cell r="C263" t="str">
            <v>Loans to the municipal level</v>
          </cell>
        </row>
        <row r="264">
          <cell r="A264" t="str">
            <v>111251</v>
          </cell>
          <cell r="B264" t="str">
            <v>Krediti Republičkom fondu za zdravstveno osiguranje</v>
          </cell>
          <cell r="C264" t="str">
            <v>Loans to the Republic Fund for Health Insurance</v>
          </cell>
        </row>
        <row r="265">
          <cell r="A265" t="str">
            <v>111252</v>
          </cell>
          <cell r="B265" t="str">
            <v>Krediti Republičkom fondu za PIO</v>
          </cell>
          <cell r="C265" t="str">
            <v>Loans PIO Fund</v>
          </cell>
        </row>
        <row r="266">
          <cell r="A266" t="str">
            <v>111255</v>
          </cell>
          <cell r="B266" t="str">
            <v>Krediti Nacionalnoj službi za zapošljavanje</v>
          </cell>
          <cell r="C266" t="str">
            <v>Loans to the National Employment Service</v>
          </cell>
        </row>
        <row r="267">
          <cell r="A267" t="str">
            <v>111256</v>
          </cell>
          <cell r="B267" t="str">
            <v>Krediti Fondu za socijalno osiguranje vojnih osiguranika</v>
          </cell>
          <cell r="C267" t="str">
            <v>Loans Fund for Social Insurance of Military Insured Persons</v>
          </cell>
        </row>
        <row r="268">
          <cell r="A268" t="str">
            <v>111291</v>
          </cell>
          <cell r="B268" t="str">
            <v>Ispravka vrednosti kredita nivou Republike</v>
          </cell>
          <cell r="C268" t="str">
            <v>Allowance for loan-level Republic</v>
          </cell>
        </row>
        <row r="269">
          <cell r="A269" t="str">
            <v>111292</v>
          </cell>
          <cell r="B269" t="str">
            <v>Ispravka vrednosti kredita nivou teritorijalnih autonomija</v>
          </cell>
          <cell r="C269" t="str">
            <v>Allowance for loan level of territorial autonomy</v>
          </cell>
        </row>
        <row r="270">
          <cell r="A270" t="str">
            <v>111293</v>
          </cell>
          <cell r="B270" t="str">
            <v>Ispravka vrednosti kredita nivou gradova</v>
          </cell>
          <cell r="C270" t="str">
            <v>Allowance for loan-level cities</v>
          </cell>
        </row>
        <row r="271">
          <cell r="A271" t="str">
            <v>111294</v>
          </cell>
          <cell r="B271" t="str">
            <v>Ispravka vrednosti kredita nivou opština</v>
          </cell>
          <cell r="C271" t="str">
            <v>Allowance for loan municipal level</v>
          </cell>
        </row>
        <row r="272">
          <cell r="A272" t="str">
            <v>111295</v>
          </cell>
          <cell r="B272" t="str">
            <v>Ispravka vrednosti kredita organizacijama za obavezno socijalno osiguranje</v>
          </cell>
          <cell r="C272" t="str">
            <v>Allowance for credit organizations for mandatory social insurance</v>
          </cell>
        </row>
        <row r="273">
          <cell r="A273" t="str">
            <v>111311</v>
          </cell>
          <cell r="B273" t="str">
            <v>Krediti Narodnoj banci Srbije</v>
          </cell>
          <cell r="C273" t="str">
            <v>Loans to the National Bank of Serbia</v>
          </cell>
        </row>
        <row r="274">
          <cell r="A274" t="str">
            <v>111381</v>
          </cell>
          <cell r="B274" t="str">
            <v>Krediti ostalim domaćim javnim finansijskim institucijama</v>
          </cell>
          <cell r="C274" t="str">
            <v>Credit to the public financial institutions</v>
          </cell>
        </row>
        <row r="275">
          <cell r="A275" t="str">
            <v>111391</v>
          </cell>
          <cell r="B275" t="str">
            <v>Ispravka vrednosti kredita Narodnoj banci Srbije</v>
          </cell>
          <cell r="C275" t="str">
            <v>Allowance for loan National Bank of Serbia</v>
          </cell>
        </row>
        <row r="276">
          <cell r="A276" t="str">
            <v>111398</v>
          </cell>
          <cell r="B276" t="str">
            <v>Ispravka vrednosti kredita ostalim domaćim javnim finansijskim institucijama</v>
          </cell>
          <cell r="C276" t="str">
            <v>Allowance for loans to other domestic public financial institutions</v>
          </cell>
        </row>
        <row r="277">
          <cell r="A277" t="str">
            <v>111411</v>
          </cell>
          <cell r="B277" t="str">
            <v>Krediti domaćim poslovnim bankama</v>
          </cell>
          <cell r="C277" t="str">
            <v>Loans to domestic commercial banks</v>
          </cell>
        </row>
        <row r="278">
          <cell r="A278" t="str">
            <v>111491</v>
          </cell>
          <cell r="B278" t="str">
            <v>Ispravka vrednosti kredita domaćim poslovnim bankama</v>
          </cell>
          <cell r="C278" t="str">
            <v>Allowance for impairment of loans to domestic commercial banks</v>
          </cell>
        </row>
        <row r="279">
          <cell r="A279" t="str">
            <v>111511</v>
          </cell>
          <cell r="B279" t="str">
            <v>Krediti domaćim javnim nefinansijskim institucijama</v>
          </cell>
          <cell r="C279" t="str">
            <v>Loans to domestic non-financial public institutions</v>
          </cell>
        </row>
        <row r="280">
          <cell r="A280" t="str">
            <v>111591</v>
          </cell>
          <cell r="B280" t="str">
            <v>Ispravka vrednosti kredita domaćim javnim nefinansijskim institucijama</v>
          </cell>
          <cell r="C280" t="str">
            <v>Allowance for impairment of loans to domestic non-financial institutions public</v>
          </cell>
        </row>
        <row r="281">
          <cell r="A281" t="str">
            <v>111611</v>
          </cell>
          <cell r="B281" t="str">
            <v>Krediti fizičkim licima u zemlji za potrebe stanovanja</v>
          </cell>
          <cell r="C281" t="str">
            <v>Loans to individuals in the country for residential purposes</v>
          </cell>
        </row>
        <row r="282">
          <cell r="A282" t="str">
            <v>111612</v>
          </cell>
          <cell r="B282" t="str">
            <v>Krediti fizičkim licima u zemlji za komercijalne potrebe</v>
          </cell>
          <cell r="C282" t="str">
            <v>Loans to individuals in the country for commercial purposes</v>
          </cell>
        </row>
        <row r="283">
          <cell r="A283" t="str">
            <v>111613</v>
          </cell>
          <cell r="B283" t="str">
            <v>Krediti studentima i učenicima u zemlji</v>
          </cell>
          <cell r="C283" t="str">
            <v>Loans to students and pupils in the country</v>
          </cell>
        </row>
        <row r="284">
          <cell r="A284" t="str">
            <v>111691</v>
          </cell>
          <cell r="B284" t="str">
            <v>Ispravka vrednosti kredita fizičkim licima i domaćinstvima u zemlji</v>
          </cell>
          <cell r="C284" t="str">
            <v>Allowance for impairment of loans to individuals and households in the country</v>
          </cell>
        </row>
        <row r="285">
          <cell r="A285" t="str">
            <v>111711</v>
          </cell>
          <cell r="B285" t="str">
            <v>Krediti udruženjima građana u zemlji</v>
          </cell>
          <cell r="C285" t="str">
            <v>Loans to citizens' associations in the country</v>
          </cell>
        </row>
        <row r="286">
          <cell r="A286" t="str">
            <v>111712</v>
          </cell>
          <cell r="B286" t="str">
            <v>Krediti neprofitnim organizacijama u zemlji</v>
          </cell>
          <cell r="C286" t="str">
            <v>Loans to non-profit organizations in the country</v>
          </cell>
        </row>
        <row r="287">
          <cell r="A287" t="str">
            <v>111791</v>
          </cell>
          <cell r="B287" t="str">
            <v>Ispravka vrednosti kredita domaćim nevladinim organizacijama</v>
          </cell>
          <cell r="C287" t="str">
            <v>Allowance for impairment of loans to domestic non-governmental organizations</v>
          </cell>
        </row>
        <row r="288">
          <cell r="A288" t="str">
            <v>111811</v>
          </cell>
          <cell r="B288" t="str">
            <v>Krediti domaćim nefinansijskim privatnim preduzećima</v>
          </cell>
          <cell r="C288" t="str">
            <v>Loans to domestic non-financial private companies</v>
          </cell>
        </row>
        <row r="289">
          <cell r="A289" t="str">
            <v>111891</v>
          </cell>
          <cell r="B289" t="str">
            <v>Ispravka vrednosti kredita domaćim nefinansijskim privatnim preduzećima</v>
          </cell>
          <cell r="C289" t="str">
            <v>Allowance for impairment of loans to domestic non-financial private companies</v>
          </cell>
        </row>
        <row r="290">
          <cell r="A290" t="str">
            <v>111911</v>
          </cell>
          <cell r="B290" t="str">
            <v>Učešće kapitala u domaćim javnim nefinansijskim preduzećima i institucijama</v>
          </cell>
          <cell r="C290" t="str">
            <v>The share capital in the domestic non-financial public enterprises and institutions</v>
          </cell>
        </row>
        <row r="291">
          <cell r="A291" t="str">
            <v>111921</v>
          </cell>
          <cell r="B291" t="str">
            <v>Učešće kapitala u Narodnoj banci Srbije</v>
          </cell>
          <cell r="C291" t="str">
            <v>The share capital of the National Bank of Serbia</v>
          </cell>
        </row>
        <row r="292">
          <cell r="A292" t="str">
            <v>111922</v>
          </cell>
          <cell r="B292" t="str">
            <v>Učešće kapitala u ostalim domaćim finansijskim institucijama</v>
          </cell>
          <cell r="C292" t="str">
            <v>The share capital in other domestic financial institutions</v>
          </cell>
        </row>
        <row r="293">
          <cell r="A293" t="str">
            <v>111931</v>
          </cell>
          <cell r="B293" t="str">
            <v>Učešće kapitala u domaćim nefinansijskim privatnim preduzećima</v>
          </cell>
          <cell r="C293" t="str">
            <v>The share capital in the domestic non-financial private companies</v>
          </cell>
        </row>
        <row r="294">
          <cell r="A294" t="str">
            <v>111941</v>
          </cell>
          <cell r="B294" t="str">
            <v>Učešće kapitala u domaćim poslovnim bankama</v>
          </cell>
          <cell r="C294" t="str">
            <v>The share capital from local commercial banks</v>
          </cell>
        </row>
        <row r="295">
          <cell r="A295" t="str">
            <v>111991</v>
          </cell>
          <cell r="B295" t="str">
            <v>Ispravka vrednosti učešća kapitala u domaćim javnim nefinansijskim preduzećima i institucijama</v>
          </cell>
          <cell r="C295" t="str">
            <v>Allowance for equity participation in domestic non-financial public enterprises and institutions</v>
          </cell>
        </row>
        <row r="296">
          <cell r="A296" t="str">
            <v>111992</v>
          </cell>
          <cell r="B296" t="str">
            <v>Ispravka vrednosti učešća kapitala u domaćim javnim finansijskim institucijama</v>
          </cell>
          <cell r="C296" t="str">
            <v>Allowance for equity participation in domestic public financial institutions</v>
          </cell>
        </row>
        <row r="297">
          <cell r="A297" t="str">
            <v>111993</v>
          </cell>
          <cell r="B297" t="str">
            <v>Ispravka vrednosti učešća kapitala u domaćim privatnim nefinansijskim preduzećima</v>
          </cell>
          <cell r="C297" t="str">
            <v>Allowance for equity participation in domestic private non-financial companies</v>
          </cell>
        </row>
        <row r="298">
          <cell r="A298" t="str">
            <v>111994</v>
          </cell>
          <cell r="B298" t="str">
            <v>Ispravka vrednosti učešća kapitala u domaćim poslovnim bankama</v>
          </cell>
          <cell r="C298" t="str">
            <v>Allowance for equity participation in domestic commercial banks</v>
          </cell>
        </row>
        <row r="299">
          <cell r="A299" t="str">
            <v>112111</v>
          </cell>
          <cell r="B299" t="str">
            <v>Dugoročne strane hartije od vrednosti, izuzev akcija</v>
          </cell>
          <cell r="C299" t="str">
            <v>Long-term foreign securities, except shares</v>
          </cell>
        </row>
        <row r="300">
          <cell r="A300" t="str">
            <v>112191</v>
          </cell>
          <cell r="B300" t="str">
            <v>Ispravka vrednosti dugoročnih stranih hartija od vrednosti, izuzev akcija</v>
          </cell>
          <cell r="C300" t="str">
            <v>Allowance for impairment of long-term foreign securities, except shares</v>
          </cell>
        </row>
        <row r="301">
          <cell r="A301" t="str">
            <v>112211</v>
          </cell>
          <cell r="B301" t="str">
            <v>Krediti stranim vladama</v>
          </cell>
          <cell r="C301" t="str">
            <v>Loans to foreign governments</v>
          </cell>
        </row>
        <row r="302">
          <cell r="A302" t="str">
            <v>112291</v>
          </cell>
          <cell r="B302" t="str">
            <v>Ispravka vrednosti kredita datih stranim vladama</v>
          </cell>
          <cell r="C302" t="str">
            <v>Allowance for loans granted to foreign governments</v>
          </cell>
        </row>
        <row r="303">
          <cell r="A303" t="str">
            <v>112311</v>
          </cell>
          <cell r="B303" t="str">
            <v>Krediti međunarodnim organizacijama</v>
          </cell>
          <cell r="C303" t="str">
            <v>Loans and advances to international organizations</v>
          </cell>
        </row>
        <row r="304">
          <cell r="A304" t="str">
            <v>112312</v>
          </cell>
          <cell r="B304" t="str">
            <v>Krediti za premošćavanje finansiranja projekata EU</v>
          </cell>
          <cell r="C304" t="str">
            <v>Loans for bridge financing of EU projects</v>
          </cell>
        </row>
        <row r="305">
          <cell r="A305" t="str">
            <v>112391</v>
          </cell>
          <cell r="B305" t="str">
            <v>Ispravka vrednosti kredita međunarodnim organizacijama</v>
          </cell>
          <cell r="C305" t="str">
            <v>Allowance for loan international organizations</v>
          </cell>
        </row>
        <row r="306">
          <cell r="A306" t="str">
            <v>112411</v>
          </cell>
          <cell r="B306" t="str">
            <v>Krediti stranim poslovnim bankama</v>
          </cell>
          <cell r="C306" t="str">
            <v>Loans to commercial banks</v>
          </cell>
        </row>
        <row r="307">
          <cell r="A307" t="str">
            <v>112491</v>
          </cell>
          <cell r="B307" t="str">
            <v>Ispravka vrednosti kredita stranim poslovnim bankama</v>
          </cell>
          <cell r="C307" t="str">
            <v>Allowance for loans by commercial banks</v>
          </cell>
        </row>
        <row r="308">
          <cell r="A308" t="str">
            <v>112511</v>
          </cell>
          <cell r="B308" t="str">
            <v>Krediti stranim nefinansijskim institucijama</v>
          </cell>
          <cell r="C308" t="str">
            <v>Loans to foreign non-financial institutions</v>
          </cell>
        </row>
        <row r="309">
          <cell r="A309" t="str">
            <v>112591</v>
          </cell>
          <cell r="B309" t="str">
            <v>Ispravka vrednosti kredita stranim nefinansijskim institucijama</v>
          </cell>
          <cell r="C309" t="str">
            <v>Allowance for impairment of loans to foreign non-financial institutions</v>
          </cell>
        </row>
        <row r="310">
          <cell r="A310" t="str">
            <v>112611</v>
          </cell>
          <cell r="B310" t="str">
            <v>Krediti stranim udruženjima građana</v>
          </cell>
          <cell r="C310" t="str">
            <v>Loans to foreign citizens' associations</v>
          </cell>
        </row>
        <row r="311">
          <cell r="A311" t="str">
            <v>112612</v>
          </cell>
          <cell r="B311" t="str">
            <v>Krediti stranim neprofitnim institucijama</v>
          </cell>
          <cell r="C311" t="str">
            <v>Loans to foreign non-profit institutions</v>
          </cell>
        </row>
        <row r="312">
          <cell r="A312" t="str">
            <v>112691</v>
          </cell>
          <cell r="B312" t="str">
            <v>Ispravka vrednosti kredita stranim nevladinim organizacijama</v>
          </cell>
          <cell r="C312" t="str">
            <v>Allowance for impairment of loans to foreign non-governmental organizations</v>
          </cell>
        </row>
        <row r="313">
          <cell r="A313" t="str">
            <v>112711</v>
          </cell>
          <cell r="B313" t="str">
            <v>Učešće kapitala u međunarodnim finansijskim institucijama</v>
          </cell>
          <cell r="C313" t="str">
            <v>The share capital in the international financial institutions</v>
          </cell>
        </row>
        <row r="314">
          <cell r="A314" t="str">
            <v>112721</v>
          </cell>
          <cell r="B314" t="str">
            <v>Učešće kapitala u stranim kompanijama i nefinansijskim institucijama</v>
          </cell>
          <cell r="C314" t="str">
            <v>The share of equity in foreign companies and non-financial institutions</v>
          </cell>
        </row>
        <row r="315">
          <cell r="A315" t="str">
            <v>112791</v>
          </cell>
          <cell r="B315" t="str">
            <v>Ispravka vrednosti učešća kapitala u međunarodnim finansijskim institucijama</v>
          </cell>
          <cell r="C315" t="str">
            <v>Allowance for equity participation in international financial institutions</v>
          </cell>
        </row>
        <row r="316">
          <cell r="A316" t="str">
            <v>112792</v>
          </cell>
          <cell r="B316" t="str">
            <v>Ispravka vrednosti učešća kapitala u stranim kompanijama i nefinansijskim institucijama</v>
          </cell>
          <cell r="C316" t="str">
            <v>Allowance for equity participation in foreign companies and non-financial institutions</v>
          </cell>
        </row>
        <row r="317">
          <cell r="A317" t="str">
            <v>112811</v>
          </cell>
          <cell r="B317" t="str">
            <v>Strani finansijski derivati</v>
          </cell>
          <cell r="C317" t="str">
            <v>Foreign financial derivatives</v>
          </cell>
        </row>
        <row r="318">
          <cell r="A318" t="str">
            <v>121111</v>
          </cell>
          <cell r="B318" t="str">
            <v>Žiro računi</v>
          </cell>
          <cell r="C318" t="str">
            <v>Bank accounts</v>
          </cell>
        </row>
        <row r="319">
          <cell r="A319" t="str">
            <v>121112</v>
          </cell>
          <cell r="B319" t="str">
            <v>Tekući računi</v>
          </cell>
          <cell r="C319" t="str">
            <v>Current accounts</v>
          </cell>
        </row>
        <row r="320">
          <cell r="A320" t="str">
            <v>121113</v>
          </cell>
          <cell r="B320" t="str">
            <v>Prelazni račun</v>
          </cell>
          <cell r="C320" t="str">
            <v>Interim account</v>
          </cell>
        </row>
        <row r="321">
          <cell r="A321" t="str">
            <v>121211</v>
          </cell>
          <cell r="B321" t="str">
            <v>Izdvojena novčana sredstva za investicije</v>
          </cell>
          <cell r="C321" t="str">
            <v>Restricted cash for investments</v>
          </cell>
        </row>
        <row r="322">
          <cell r="A322" t="str">
            <v>121212</v>
          </cell>
          <cell r="B322" t="str">
            <v>Izdvojena novčana sredstva za isplatu čekova</v>
          </cell>
          <cell r="C322" t="str">
            <v>The allocated funds for the payment of checks</v>
          </cell>
        </row>
        <row r="323">
          <cell r="A323" t="str">
            <v>121213</v>
          </cell>
          <cell r="B323" t="str">
            <v>Izdvojena novčana sredstva za plaćanje carina i ostalih dažbina</v>
          </cell>
          <cell r="C323" t="str">
            <v>The allocated funds for the payment of duties and other charges</v>
          </cell>
        </row>
        <row r="324">
          <cell r="A324" t="str">
            <v>121214</v>
          </cell>
          <cell r="B324" t="str">
            <v>Izdvojena sredstva za stalne rezerve</v>
          </cell>
          <cell r="C324" t="str">
            <v>The allocated funds for permanent reserve</v>
          </cell>
        </row>
        <row r="325">
          <cell r="A325" t="str">
            <v>121215</v>
          </cell>
          <cell r="B325" t="str">
            <v>Izdvojena sredstva za posebne namene</v>
          </cell>
          <cell r="C325" t="str">
            <v>The funds earmarked for specific purposes</v>
          </cell>
        </row>
        <row r="326">
          <cell r="A326" t="str">
            <v>121216</v>
          </cell>
          <cell r="B326" t="str">
            <v>Izdvojena sredstva za stambenu izgradnju</v>
          </cell>
          <cell r="C326" t="str">
            <v>Funds allocated for housing construction</v>
          </cell>
        </row>
        <row r="327">
          <cell r="A327" t="str">
            <v>121217</v>
          </cell>
          <cell r="B327" t="str">
            <v>Neopozivi dokumentarni akreditivi</v>
          </cell>
          <cell r="C327" t="str">
            <v>Irrevocable documentary letters of credit</v>
          </cell>
        </row>
        <row r="328">
          <cell r="A328" t="str">
            <v>121218</v>
          </cell>
          <cell r="B328" t="str">
            <v>Ostali akreditivi</v>
          </cell>
          <cell r="C328" t="str">
            <v>Other credentials</v>
          </cell>
        </row>
        <row r="329">
          <cell r="A329" t="str">
            <v>121219</v>
          </cell>
          <cell r="B329" t="str">
            <v>Ostala izdvojena sredstva</v>
          </cell>
          <cell r="C329" t="str">
            <v>Other allocations</v>
          </cell>
        </row>
        <row r="330">
          <cell r="A330" t="str">
            <v>121311</v>
          </cell>
          <cell r="B330" t="str">
            <v>Glavna blagajna</v>
          </cell>
          <cell r="C330" t="str">
            <v>Home Box Office</v>
          </cell>
        </row>
        <row r="331">
          <cell r="A331" t="str">
            <v>121312</v>
          </cell>
          <cell r="B331" t="str">
            <v>Pomoćna blagajna</v>
          </cell>
          <cell r="C331" t="str">
            <v>auxiliary cashier</v>
          </cell>
        </row>
        <row r="332">
          <cell r="A332" t="str">
            <v>121313</v>
          </cell>
          <cell r="B332" t="str">
            <v>Blagajna poštanskih maraka</v>
          </cell>
          <cell r="C332" t="str">
            <v>Checkout stamps</v>
          </cell>
        </row>
        <row r="333">
          <cell r="A333" t="str">
            <v>121314</v>
          </cell>
          <cell r="B333" t="str">
            <v>Blagajna sudskih maraka</v>
          </cell>
          <cell r="C333" t="str">
            <v>Checkout judicial stamps</v>
          </cell>
        </row>
        <row r="334">
          <cell r="A334" t="str">
            <v>121315</v>
          </cell>
          <cell r="B334" t="str">
            <v>Blagajna bonova za gorivo</v>
          </cell>
          <cell r="C334" t="str">
            <v>Checkout vouchers for fuel</v>
          </cell>
        </row>
        <row r="335">
          <cell r="A335" t="str">
            <v>121319</v>
          </cell>
          <cell r="B335" t="str">
            <v>Ostale blagajne</v>
          </cell>
          <cell r="C335" t="str">
            <v>other Cash</v>
          </cell>
        </row>
        <row r="336">
          <cell r="A336" t="str">
            <v>121411</v>
          </cell>
          <cell r="B336" t="str">
            <v>Devizni račun kod domaćih banaka</v>
          </cell>
          <cell r="C336" t="str">
            <v>Foreign currency accounts with domestic banks</v>
          </cell>
        </row>
        <row r="337">
          <cell r="A337" t="str">
            <v>121412</v>
          </cell>
          <cell r="B337" t="str">
            <v>Devizni račun kod banaka u inostranstvu</v>
          </cell>
          <cell r="C337" t="str">
            <v>Foreign currency account at banks abroad</v>
          </cell>
        </row>
        <row r="338">
          <cell r="A338" t="str">
            <v>121413</v>
          </cell>
          <cell r="B338" t="str">
            <v>Devizni račun za ulog stranog lica</v>
          </cell>
          <cell r="C338" t="str">
            <v>Foreign currency account for the investment of foreign persons</v>
          </cell>
        </row>
        <row r="339">
          <cell r="A339" t="str">
            <v>121414</v>
          </cell>
          <cell r="B339" t="str">
            <v>Ostali devizni računi</v>
          </cell>
          <cell r="C339" t="str">
            <v>Other foreign currency accounts</v>
          </cell>
        </row>
        <row r="340">
          <cell r="A340" t="str">
            <v>121418</v>
          </cell>
          <cell r="B340" t="str">
            <v>Dobiti koje su rezultat promene vrednosti deviznih računa</v>
          </cell>
          <cell r="C340" t="str">
            <v>Getting that result from changes in the value of foreign currency accounts</v>
          </cell>
        </row>
        <row r="341">
          <cell r="A341" t="str">
            <v>121419</v>
          </cell>
          <cell r="B341" t="str">
            <v>Prelazni devizni račun</v>
          </cell>
          <cell r="C341" t="str">
            <v>Interim foreign currency account</v>
          </cell>
        </row>
        <row r="342">
          <cell r="A342" t="str">
            <v>121511</v>
          </cell>
          <cell r="B342" t="str">
            <v>Akreditivi za plaćanje uvoza robe</v>
          </cell>
          <cell r="C342" t="str">
            <v>Letters of credit for payment of imported goods</v>
          </cell>
        </row>
        <row r="343">
          <cell r="A343" t="str">
            <v>121512</v>
          </cell>
          <cell r="B343" t="str">
            <v>Akreditivi za plaćanje usluga u inostranstvu</v>
          </cell>
          <cell r="C343" t="str">
            <v>Letters of credit for payment services abroad</v>
          </cell>
        </row>
        <row r="344">
          <cell r="A344" t="str">
            <v>121513</v>
          </cell>
          <cell r="B344" t="str">
            <v>Ostali devizni akreditivi</v>
          </cell>
          <cell r="C344" t="str">
            <v>Other foreign credentials</v>
          </cell>
        </row>
        <row r="345">
          <cell r="A345" t="str">
            <v>121518</v>
          </cell>
          <cell r="B345" t="str">
            <v>Dobiti koje su rezultat promene vrednosti deviznih akreditiva</v>
          </cell>
          <cell r="C345" t="str">
            <v>Getting that result from changes in the value of foreign currency letters of credit</v>
          </cell>
        </row>
        <row r="346">
          <cell r="A346" t="str">
            <v>121611</v>
          </cell>
          <cell r="B346" t="str">
            <v>Glavna devizna blagajna</v>
          </cell>
          <cell r="C346" t="str">
            <v>The main foreign exchange cashier</v>
          </cell>
        </row>
        <row r="347">
          <cell r="A347" t="str">
            <v>121612</v>
          </cell>
          <cell r="B347" t="str">
            <v>Devizna blagajna menjačnice</v>
          </cell>
          <cell r="C347" t="str">
            <v>Foreign currency exchange cashier</v>
          </cell>
        </row>
        <row r="348">
          <cell r="A348" t="str">
            <v>121618</v>
          </cell>
          <cell r="B348" t="str">
            <v>Dobiti koje su rezultat promene vrednosti deviznih sredstava u blagajni</v>
          </cell>
          <cell r="C348" t="str">
            <v>Getting that result from changes in the value of foreign currency assets in hand</v>
          </cell>
        </row>
        <row r="349">
          <cell r="A349" t="str">
            <v>121619</v>
          </cell>
          <cell r="B349" t="str">
            <v>Ostale devizne blagajne</v>
          </cell>
          <cell r="C349" t="str">
            <v>Other foreign currency coffers</v>
          </cell>
        </row>
        <row r="350">
          <cell r="A350" t="str">
            <v>121711</v>
          </cell>
          <cell r="B350" t="str">
            <v>Novčana sredstva deponovana za neisplaćene zarade zaposlenih</v>
          </cell>
          <cell r="C350" t="str">
            <v>Cash deposited for unpaid wages of employees</v>
          </cell>
        </row>
        <row r="351">
          <cell r="A351" t="str">
            <v>121712</v>
          </cell>
          <cell r="B351" t="str">
            <v>Novčana sredstva za naknade zarada za refundirano bolovanje, vojne vežbe i slično</v>
          </cell>
          <cell r="C351" t="str">
            <v>Cash compensation for earnings refunded sick leave, military exercises, etc.</v>
          </cell>
        </row>
        <row r="352">
          <cell r="A352" t="str">
            <v>121713</v>
          </cell>
          <cell r="B352" t="str">
            <v>Novčana sredstva evidentnog računa prihoda budžetskih korisnika</v>
          </cell>
          <cell r="C352" t="str">
            <v>Cash evident the revenue budget users</v>
          </cell>
        </row>
        <row r="353">
          <cell r="A353" t="str">
            <v>121714</v>
          </cell>
          <cell r="B353" t="str">
            <v>Novčana sredstva sudskog depozita</v>
          </cell>
          <cell r="C353" t="str">
            <v>Cash court deposit</v>
          </cell>
        </row>
        <row r="354">
          <cell r="A354" t="str">
            <v>121715</v>
          </cell>
          <cell r="B354" t="str">
            <v>Novčana sredstva kod banke za kupovinu deviza</v>
          </cell>
          <cell r="C354" t="str">
            <v>Cash with banks to buy foreign currency</v>
          </cell>
        </row>
        <row r="355">
          <cell r="A355" t="str">
            <v>121716</v>
          </cell>
          <cell r="B355" t="str">
            <v>Novčana sredstva kod banke od prodaje deviza</v>
          </cell>
          <cell r="C355" t="str">
            <v>Cash with banks of foreign exchange sales</v>
          </cell>
        </row>
        <row r="356">
          <cell r="A356" t="str">
            <v>121717</v>
          </cell>
          <cell r="B356" t="str">
            <v>Novčana sredstva uputnica kod pošte</v>
          </cell>
          <cell r="C356" t="str">
            <v>Cash money order at the post office</v>
          </cell>
        </row>
        <row r="357">
          <cell r="A357" t="str">
            <v>121718</v>
          </cell>
          <cell r="B357" t="str">
            <v>Novčana sredstva uputnica kod Uprave za trezor</v>
          </cell>
          <cell r="C357" t="str">
            <v>Cash money orders at the Treasury</v>
          </cell>
        </row>
        <row r="358">
          <cell r="A358" t="str">
            <v>121719</v>
          </cell>
          <cell r="B358" t="str">
            <v>Ostala novčana sredstva</v>
          </cell>
          <cell r="C358" t="str">
            <v>Other funds</v>
          </cell>
        </row>
        <row r="359">
          <cell r="A359" t="str">
            <v>121811</v>
          </cell>
          <cell r="B359" t="str">
            <v>Monetarno zlato</v>
          </cell>
          <cell r="C359" t="str">
            <v>monetary gold</v>
          </cell>
        </row>
        <row r="360">
          <cell r="A360" t="str">
            <v>121812</v>
          </cell>
          <cell r="B360" t="str">
            <v>Specijalna prava vučenja</v>
          </cell>
          <cell r="C360" t="str">
            <v>Special Drawing Rights</v>
          </cell>
        </row>
        <row r="361">
          <cell r="A361" t="str">
            <v>121911</v>
          </cell>
          <cell r="B361" t="str">
            <v>Dinarski čekovi pravnih lica</v>
          </cell>
          <cell r="C361" t="str">
            <v>Dinar checks of legal entities</v>
          </cell>
        </row>
        <row r="362">
          <cell r="A362" t="str">
            <v>121912</v>
          </cell>
          <cell r="B362" t="str">
            <v>Dinarski čekovi preduzetnika</v>
          </cell>
          <cell r="C362" t="str">
            <v>Dinar checks entrepreneurs</v>
          </cell>
        </row>
        <row r="363">
          <cell r="A363" t="str">
            <v>121913</v>
          </cell>
          <cell r="B363" t="str">
            <v>Dinarski čekovi građana</v>
          </cell>
          <cell r="C363" t="str">
            <v>Dinar checks</v>
          </cell>
        </row>
        <row r="364">
          <cell r="A364" t="str">
            <v>121914</v>
          </cell>
          <cell r="B364" t="str">
            <v>Ostali dinarski čekovi</v>
          </cell>
          <cell r="C364" t="str">
            <v>Other dinar checks</v>
          </cell>
        </row>
        <row r="365">
          <cell r="A365" t="str">
            <v>121915</v>
          </cell>
          <cell r="B365" t="str">
            <v>Čekovi dati na naplatu</v>
          </cell>
          <cell r="C365" t="str">
            <v>Checks given to the collection</v>
          </cell>
        </row>
        <row r="366">
          <cell r="A366" t="str">
            <v>121916</v>
          </cell>
          <cell r="B366" t="str">
            <v>Protestovani čekovi</v>
          </cell>
          <cell r="C366" t="str">
            <v>protested checks</v>
          </cell>
        </row>
        <row r="367">
          <cell r="A367" t="str">
            <v>121917</v>
          </cell>
          <cell r="B367" t="str">
            <v>Čekovi u stranoj valuti</v>
          </cell>
          <cell r="C367" t="str">
            <v>Checks in foreign currency</v>
          </cell>
        </row>
        <row r="368">
          <cell r="A368" t="str">
            <v>121921</v>
          </cell>
          <cell r="B368" t="str">
            <v>Obveznice</v>
          </cell>
          <cell r="C368" t="str">
            <v>securities</v>
          </cell>
        </row>
        <row r="369">
          <cell r="A369" t="str">
            <v>121922</v>
          </cell>
          <cell r="B369" t="str">
            <v>Menice</v>
          </cell>
          <cell r="C369" t="str">
            <v>bills</v>
          </cell>
        </row>
        <row r="370">
          <cell r="A370" t="str">
            <v>121991</v>
          </cell>
          <cell r="B370" t="str">
            <v>Ispravka vrednosti čekova</v>
          </cell>
          <cell r="C370" t="str">
            <v>Allowance checks</v>
          </cell>
        </row>
        <row r="371">
          <cell r="A371" t="str">
            <v>121992</v>
          </cell>
          <cell r="B371" t="str">
            <v>Ispravka vrednosti ostalih hartija od vrednosti</v>
          </cell>
          <cell r="C371" t="str">
            <v>Allowance for impairment of other securities</v>
          </cell>
        </row>
        <row r="372">
          <cell r="A372" t="str">
            <v>122111</v>
          </cell>
          <cell r="B372" t="str">
            <v>Potraživanja od kupaca</v>
          </cell>
          <cell r="C372" t="str">
            <v>Buyer claims</v>
          </cell>
        </row>
        <row r="373">
          <cell r="A373" t="str">
            <v>122112</v>
          </cell>
          <cell r="B373" t="str">
            <v>Potraživanja za prodatu komisionu i konsignacionu robu</v>
          </cell>
          <cell r="C373" t="str">
            <v>Receivables for sold commission and consignment goods</v>
          </cell>
        </row>
        <row r="374">
          <cell r="A374" t="str">
            <v>122113</v>
          </cell>
          <cell r="B374" t="str">
            <v>Sporna potraživanja od kupaca</v>
          </cell>
          <cell r="C374" t="str">
            <v>Doubtful receivables from customers</v>
          </cell>
        </row>
        <row r="375">
          <cell r="A375" t="str">
            <v>122119</v>
          </cell>
          <cell r="B375" t="str">
            <v>Ispravka vrednosti potraživanja od kupaca u zemlji</v>
          </cell>
          <cell r="C375" t="str">
            <v>Allowance for impairment of trade receivables in the country</v>
          </cell>
        </row>
        <row r="376">
          <cell r="A376" t="str">
            <v>122121</v>
          </cell>
          <cell r="B376" t="str">
            <v>Potraživanja od kupaca</v>
          </cell>
          <cell r="C376" t="str">
            <v>Buyer claims</v>
          </cell>
        </row>
        <row r="377">
          <cell r="A377" t="str">
            <v>122122</v>
          </cell>
          <cell r="B377" t="str">
            <v>Sporna potraživanja od kupaca</v>
          </cell>
          <cell r="C377" t="str">
            <v>Doubtful receivables from customers</v>
          </cell>
        </row>
        <row r="378">
          <cell r="A378" t="str">
            <v>122129</v>
          </cell>
          <cell r="B378" t="str">
            <v>Ispravka vrednosti potraživanja od kupaca u inostranstvu</v>
          </cell>
          <cell r="C378" t="str">
            <v>Allowance for impairment of trade receivables abroad</v>
          </cell>
        </row>
        <row r="379">
          <cell r="A379" t="str">
            <v>122131</v>
          </cell>
          <cell r="B379" t="str">
            <v>Potraživanja za ugovorene kamate</v>
          </cell>
          <cell r="C379" t="str">
            <v>Claims for contractual interest</v>
          </cell>
        </row>
        <row r="380">
          <cell r="A380" t="str">
            <v>122132</v>
          </cell>
          <cell r="B380" t="str">
            <v>Potraživanja za zatezne kamate</v>
          </cell>
          <cell r="C380" t="str">
            <v>Receivables for default interest</v>
          </cell>
        </row>
        <row r="381">
          <cell r="A381" t="str">
            <v>122133</v>
          </cell>
          <cell r="B381" t="str">
            <v>Potraživanja za dividende</v>
          </cell>
          <cell r="C381" t="str">
            <v>Receivable</v>
          </cell>
        </row>
        <row r="382">
          <cell r="A382" t="str">
            <v>122139</v>
          </cell>
          <cell r="B382" t="str">
            <v>Ispravka vrednosti potraživanja za kamate i dividende</v>
          </cell>
          <cell r="C382" t="str">
            <v>Allowances for interest and dividends</v>
          </cell>
        </row>
        <row r="383">
          <cell r="A383" t="str">
            <v>122141</v>
          </cell>
          <cell r="B383" t="str">
            <v>Akontacije za službeno putovanje u zemlji</v>
          </cell>
          <cell r="C383" t="str">
            <v>Advance payments for official travel in the country</v>
          </cell>
        </row>
        <row r="384">
          <cell r="A384" t="str">
            <v>122142</v>
          </cell>
          <cell r="B384" t="str">
            <v>Akontacije za službeno putovanje u inostranstvo</v>
          </cell>
          <cell r="C384" t="str">
            <v>Advance payments for official travel abroad</v>
          </cell>
        </row>
        <row r="385">
          <cell r="A385" t="str">
            <v>122143</v>
          </cell>
          <cell r="B385" t="str">
            <v>Potraživanja po osnovu naknade štete</v>
          </cell>
          <cell r="C385" t="str">
            <v>Receivables from damage compensation</v>
          </cell>
        </row>
        <row r="386">
          <cell r="A386" t="str">
            <v>122144</v>
          </cell>
          <cell r="B386" t="str">
            <v>Potraživanja po osnovu manjkova</v>
          </cell>
          <cell r="C386" t="str">
            <v>Receivables from shortages</v>
          </cell>
        </row>
        <row r="387">
          <cell r="A387" t="str">
            <v>122145</v>
          </cell>
          <cell r="B387" t="str">
            <v>Potraživanja po osnovu benzinskih bonova</v>
          </cell>
          <cell r="C387" t="str">
            <v>Receivables from petrol vouchers</v>
          </cell>
        </row>
        <row r="388">
          <cell r="A388" t="str">
            <v>122146</v>
          </cell>
          <cell r="B388" t="str">
            <v>Potraživanja za otkupljene stanove</v>
          </cell>
          <cell r="C388" t="str">
            <v>Receivables for purchased flats</v>
          </cell>
        </row>
        <row r="389">
          <cell r="A389" t="str">
            <v>122147</v>
          </cell>
          <cell r="B389" t="str">
            <v>Potraživanja za stambene kredite</v>
          </cell>
          <cell r="C389" t="str">
            <v>Receivables for housing loans</v>
          </cell>
        </row>
        <row r="390">
          <cell r="A390" t="str">
            <v>122148</v>
          </cell>
          <cell r="B390" t="str">
            <v>Ostala potraživanja od zaposlenih</v>
          </cell>
          <cell r="C390" t="str">
            <v>Other receivables from employees</v>
          </cell>
        </row>
        <row r="391">
          <cell r="A391" t="str">
            <v>122149</v>
          </cell>
          <cell r="B391" t="str">
            <v>Ispravka vrednosti potraživanja od zaposlenih</v>
          </cell>
          <cell r="C391" t="str">
            <v>Allowance for receivables from employees</v>
          </cell>
        </row>
        <row r="392">
          <cell r="A392" t="str">
            <v>122151</v>
          </cell>
          <cell r="B392" t="str">
            <v>Potraživanja od javnih prihoda za manje doznačena sredstva</v>
          </cell>
          <cell r="C392" t="str">
            <v>Claims on public revenue less allocated funds</v>
          </cell>
        </row>
        <row r="393">
          <cell r="A393" t="str">
            <v>122152</v>
          </cell>
          <cell r="B393" t="str">
            <v>Potraživanja na osnovu subvencija i dotacija</v>
          </cell>
          <cell r="C393" t="str">
            <v>Claims based on subsidies and grants</v>
          </cell>
        </row>
        <row r="394">
          <cell r="A394" t="str">
            <v>122153</v>
          </cell>
          <cell r="B394" t="str">
            <v>Potraživanja za regrese, premije i kompenzacije</v>
          </cell>
          <cell r="C394" t="str">
            <v>Claims for allowances, bonuses and compensation</v>
          </cell>
        </row>
        <row r="395">
          <cell r="A395" t="str">
            <v>122154</v>
          </cell>
          <cell r="B395" t="str">
            <v>Potraživanja za povraćaj carina i drugih dažbina</v>
          </cell>
          <cell r="C395" t="str">
            <v>Claims for refund of customs duties and other charges</v>
          </cell>
        </row>
        <row r="396">
          <cell r="A396" t="str">
            <v>122155</v>
          </cell>
          <cell r="B396" t="str">
            <v>Ostala potraživanja od državnih organa i organizacija</v>
          </cell>
          <cell r="C396" t="str">
            <v>Other receivables from government agencies and organizations</v>
          </cell>
        </row>
        <row r="397">
          <cell r="A397" t="str">
            <v>122156</v>
          </cell>
          <cell r="B397" t="str">
            <v>Potraživanja za neosigurana lica</v>
          </cell>
          <cell r="C397" t="str">
            <v>Claims for uninsured persons</v>
          </cell>
        </row>
        <row r="398">
          <cell r="A398" t="str">
            <v>122157</v>
          </cell>
          <cell r="B398" t="str">
            <v>Sporna potraživanja</v>
          </cell>
          <cell r="C398" t="str">
            <v>Disputed claims</v>
          </cell>
        </row>
        <row r="399">
          <cell r="A399" t="str">
            <v>122159</v>
          </cell>
          <cell r="B399" t="str">
            <v>Ispravka vrednosti potraživanja od drugih organa i organizacija</v>
          </cell>
          <cell r="C399" t="str">
            <v>Allowance for impairment of other bodies and organizations</v>
          </cell>
        </row>
        <row r="400">
          <cell r="A400" t="str">
            <v>122161</v>
          </cell>
          <cell r="B400" t="str">
            <v>Potraživanja za preplaćene poreze na promet proizvoda i usluga</v>
          </cell>
          <cell r="C400" t="str">
            <v>Receivables for overpaid taxes on goods and services</v>
          </cell>
        </row>
        <row r="401">
          <cell r="A401" t="str">
            <v>122162</v>
          </cell>
          <cell r="B401" t="str">
            <v>Potraživanja za preplaćene poreze na zarade i naknade zarada</v>
          </cell>
          <cell r="C401" t="str">
            <v>Receivables for overpaid taxes on salaries</v>
          </cell>
        </row>
        <row r="402">
          <cell r="A402" t="str">
            <v>122163</v>
          </cell>
          <cell r="B402" t="str">
            <v>Potraživanja za preplaćene doprinose na zarade i naknade zarada</v>
          </cell>
          <cell r="C402" t="str">
            <v>Receivables for overpaid contributions on salaries and wages</v>
          </cell>
        </row>
        <row r="403">
          <cell r="A403" t="str">
            <v>122164</v>
          </cell>
          <cell r="B403" t="str">
            <v>Potraživanja za preplaćene ostale poreze i doprinose</v>
          </cell>
          <cell r="C403" t="str">
            <v>Receivables for overpaid other taxes and contributions</v>
          </cell>
        </row>
        <row r="404">
          <cell r="A404" t="str">
            <v>122165</v>
          </cell>
          <cell r="B404" t="str">
            <v>Naknadno vraćen porez na dodatu vrednost kupcima - stranim državljanima</v>
          </cell>
          <cell r="C404" t="str">
            <v>Subsequently refunded value added tax buyers - foreign nationals</v>
          </cell>
        </row>
        <row r="405">
          <cell r="A405" t="str">
            <v>122169</v>
          </cell>
          <cell r="B405" t="str">
            <v>Ispravka vrednosti potraživanja po osnovu preplaćenih poreza i doprinosa</v>
          </cell>
          <cell r="C405" t="str">
            <v>Allowances for overpaid taxes and contributions</v>
          </cell>
        </row>
        <row r="406">
          <cell r="A406" t="str">
            <v>122191</v>
          </cell>
          <cell r="B406" t="str">
            <v>Potraživanja po osnovu pozajmice iz stalne budžetske rezerve</v>
          </cell>
          <cell r="C406" t="str">
            <v>Receivables from loans from the permanent budget reserve</v>
          </cell>
        </row>
        <row r="407">
          <cell r="A407" t="str">
            <v>122192</v>
          </cell>
          <cell r="B407" t="str">
            <v>Potraživanja od fondova po osnovu isplaćenih naknada zaposlenima</v>
          </cell>
          <cell r="C407" t="str">
            <v>Receivables from funds from paid employee benefits</v>
          </cell>
        </row>
        <row r="408">
          <cell r="A408" t="str">
            <v>122193</v>
          </cell>
          <cell r="B408" t="str">
            <v>Potraživanja od osiguravajućih organizacija za naknadu štete</v>
          </cell>
          <cell r="C408" t="str">
            <v>Receivables from insurance organizations for damages</v>
          </cell>
        </row>
        <row r="409">
          <cell r="A409" t="str">
            <v>122194</v>
          </cell>
          <cell r="B409" t="str">
            <v>Potraživanja od drugih pravnih i fizičkih lica za naknadu štete</v>
          </cell>
          <cell r="C409" t="str">
            <v>Receivables from other legal entities and individuals for damages</v>
          </cell>
        </row>
        <row r="410">
          <cell r="A410" t="str">
            <v>122195</v>
          </cell>
          <cell r="B410" t="str">
            <v>Potraživanja za dospele otplate po dugoročnim plasmanima</v>
          </cell>
          <cell r="C410" t="str">
            <v>Receivables due for repayment on long-term placements</v>
          </cell>
        </row>
        <row r="411">
          <cell r="A411" t="str">
            <v>122196</v>
          </cell>
          <cell r="B411" t="str">
            <v>Depoziti kod sudova za veštačenje i za učešće na licitaciji</v>
          </cell>
          <cell r="C411" t="str">
            <v>Deposits in court for expert and for participation in the auction</v>
          </cell>
        </row>
        <row r="412">
          <cell r="A412" t="str">
            <v>122197</v>
          </cell>
          <cell r="B412" t="str">
            <v>Sporna potraživanja</v>
          </cell>
          <cell r="C412" t="str">
            <v>Disputed claims</v>
          </cell>
        </row>
        <row r="413">
          <cell r="A413" t="str">
            <v>122198</v>
          </cell>
          <cell r="B413" t="str">
            <v>Ostala kratkoročna potraživanja</v>
          </cell>
          <cell r="C413" t="str">
            <v>Other current receivables</v>
          </cell>
        </row>
        <row r="414">
          <cell r="A414" t="str">
            <v>122199</v>
          </cell>
          <cell r="B414" t="str">
            <v>Ispravka vrednosti ostalih potraživanja</v>
          </cell>
          <cell r="C414" t="str">
            <v>Allowance for impairment of other receivables</v>
          </cell>
        </row>
        <row r="415">
          <cell r="A415" t="str">
            <v>123111</v>
          </cell>
          <cell r="B415" t="str">
            <v>Krediti dati ostalim nivoima vlasti</v>
          </cell>
          <cell r="C415" t="str">
            <v>Loans to other levels of government</v>
          </cell>
        </row>
        <row r="416">
          <cell r="A416" t="str">
            <v>123112</v>
          </cell>
          <cell r="B416" t="str">
            <v>Krediti dati zaposlenima u skladu sa propisima</v>
          </cell>
          <cell r="C416" t="str">
            <v>Loans to employees in accordance with the regulations</v>
          </cell>
        </row>
        <row r="417">
          <cell r="A417" t="str">
            <v>123113</v>
          </cell>
          <cell r="B417" t="str">
            <v>Dati potrošački krediti</v>
          </cell>
          <cell r="C417" t="str">
            <v>Provide consumer loans</v>
          </cell>
        </row>
        <row r="418">
          <cell r="A418" t="str">
            <v>123119</v>
          </cell>
          <cell r="B418" t="str">
            <v>Ostali domaći dati krediti</v>
          </cell>
          <cell r="C418" t="str">
            <v>Other domestic loans</v>
          </cell>
        </row>
        <row r="419">
          <cell r="A419" t="str">
            <v>123121</v>
          </cell>
          <cell r="B419" t="str">
            <v>Krediti dati stranim vladama</v>
          </cell>
          <cell r="C419" t="str">
            <v>Loans to foreign governments</v>
          </cell>
        </row>
        <row r="420">
          <cell r="A420" t="str">
            <v>123122</v>
          </cell>
          <cell r="B420" t="str">
            <v>Krediti dati stranim pojedincima</v>
          </cell>
          <cell r="C420" t="str">
            <v>Loans to foreign individuals</v>
          </cell>
        </row>
        <row r="421">
          <cell r="A421" t="str">
            <v>123129</v>
          </cell>
          <cell r="B421" t="str">
            <v>Ostali strani krediti</v>
          </cell>
          <cell r="C421" t="str">
            <v>Other foreign loans</v>
          </cell>
        </row>
        <row r="422">
          <cell r="A422" t="str">
            <v>123131</v>
          </cell>
          <cell r="B422" t="str">
            <v>Sporna potraživanja</v>
          </cell>
          <cell r="C422" t="str">
            <v>Disputed claims</v>
          </cell>
        </row>
        <row r="423">
          <cell r="A423" t="str">
            <v>123191</v>
          </cell>
          <cell r="B423" t="str">
            <v>Ispravka vrednosti kratkoročnih kredita</v>
          </cell>
          <cell r="C423" t="str">
            <v>Allowance for short-term loans</v>
          </cell>
        </row>
        <row r="424">
          <cell r="A424" t="str">
            <v>123211</v>
          </cell>
          <cell r="B424" t="str">
            <v>Avansi za nabavku materijala</v>
          </cell>
          <cell r="C424" t="str">
            <v>Advances for purchase of materials</v>
          </cell>
        </row>
        <row r="425">
          <cell r="A425" t="str">
            <v>123221</v>
          </cell>
          <cell r="B425" t="str">
            <v>Avansi za nabavku robe</v>
          </cell>
          <cell r="C425" t="str">
            <v>Advances for purchase of goods</v>
          </cell>
        </row>
        <row r="426">
          <cell r="A426" t="str">
            <v>123231</v>
          </cell>
          <cell r="B426" t="str">
            <v>Avansi za obavljanje usluga</v>
          </cell>
          <cell r="C426" t="str">
            <v>Advances for services</v>
          </cell>
        </row>
        <row r="427">
          <cell r="A427" t="str">
            <v>123241</v>
          </cell>
          <cell r="B427" t="str">
            <v>Avansi za ostale potrebe</v>
          </cell>
          <cell r="C427" t="str">
            <v>Advances for other purposes</v>
          </cell>
        </row>
        <row r="428">
          <cell r="A428" t="str">
            <v>123251</v>
          </cell>
          <cell r="B428" t="str">
            <v>Kratkoročni depoziti</v>
          </cell>
          <cell r="C428" t="str">
            <v>Short-term deposits</v>
          </cell>
        </row>
        <row r="429">
          <cell r="A429" t="str">
            <v>123261</v>
          </cell>
          <cell r="B429" t="str">
            <v>Kratkoročne kaucije</v>
          </cell>
          <cell r="C429" t="str">
            <v>Short-term deposit</v>
          </cell>
        </row>
        <row r="430">
          <cell r="A430" t="str">
            <v>123291</v>
          </cell>
          <cell r="B430" t="str">
            <v>Ispravka vrednosti avansa, depozita i kaucija</v>
          </cell>
          <cell r="C430" t="str">
            <v>Allowance for impairment of advances and deposits</v>
          </cell>
        </row>
        <row r="431">
          <cell r="A431" t="str">
            <v>123311</v>
          </cell>
          <cell r="B431" t="str">
            <v>Akcije</v>
          </cell>
          <cell r="C431" t="str">
            <v>stock</v>
          </cell>
        </row>
        <row r="432">
          <cell r="A432" t="str">
            <v>123321</v>
          </cell>
          <cell r="B432" t="str">
            <v>Obveznice</v>
          </cell>
          <cell r="C432" t="str">
            <v>securities</v>
          </cell>
        </row>
        <row r="433">
          <cell r="A433" t="str">
            <v>123331</v>
          </cell>
          <cell r="B433" t="str">
            <v>Blagajnički zapisi</v>
          </cell>
          <cell r="C433" t="str">
            <v>Treasury bills</v>
          </cell>
        </row>
        <row r="434">
          <cell r="A434" t="str">
            <v>123341</v>
          </cell>
          <cell r="B434" t="str">
            <v>Komercijalni zapisi</v>
          </cell>
          <cell r="C434" t="str">
            <v>commercial paper</v>
          </cell>
        </row>
        <row r="435">
          <cell r="A435" t="str">
            <v>123351</v>
          </cell>
          <cell r="B435" t="str">
            <v>Državni zapisi i sertifikati o depozitu</v>
          </cell>
          <cell r="C435" t="str">
            <v>Treasury bills and certificates of deposit</v>
          </cell>
        </row>
        <row r="436">
          <cell r="A436" t="str">
            <v>123361</v>
          </cell>
          <cell r="B436" t="str">
            <v>Finansijski derivati kojima se trguje na berzi</v>
          </cell>
          <cell r="C436" t="str">
            <v>Financial derivatives traded on the stock exchange</v>
          </cell>
        </row>
        <row r="437">
          <cell r="A437" t="str">
            <v>123371</v>
          </cell>
          <cell r="B437" t="str">
            <v>Ostale kratkoročne i dugoročne hartije od vrednosti namenjene prodaji</v>
          </cell>
          <cell r="C437" t="str">
            <v>Other current and long-term securities held for sale</v>
          </cell>
        </row>
        <row r="438">
          <cell r="A438" t="str">
            <v>123381</v>
          </cell>
          <cell r="B438" t="str">
            <v>Udeo u kapitalu drugog pravnog lica</v>
          </cell>
          <cell r="C438" t="str">
            <v>Share in the capital of another legal entity</v>
          </cell>
        </row>
        <row r="439">
          <cell r="A439" t="str">
            <v>123391</v>
          </cell>
          <cell r="B439" t="str">
            <v>Ispravka vrednosti hartija od vrednosti namenjenih prodaji</v>
          </cell>
          <cell r="C439" t="str">
            <v>Allowances for impairment of securities held for sale</v>
          </cell>
        </row>
        <row r="440">
          <cell r="A440" t="str">
            <v>123911</v>
          </cell>
          <cell r="B440" t="str">
            <v>Kratkoročno oročena dinarska sredstva</v>
          </cell>
          <cell r="C440" t="str">
            <v>Short-term dinar assets</v>
          </cell>
        </row>
        <row r="441">
          <cell r="A441" t="str">
            <v>123921</v>
          </cell>
          <cell r="B441" t="str">
            <v>Kratkoročno oročena devizna sredstva</v>
          </cell>
          <cell r="C441" t="str">
            <v>Short-term foreign currency assets</v>
          </cell>
        </row>
        <row r="442">
          <cell r="A442" t="str">
            <v>123931</v>
          </cell>
          <cell r="B442" t="str">
            <v>Ostali kratkoročni plasmani u zemlji</v>
          </cell>
          <cell r="C442" t="str">
            <v>Other short-term investments in the country</v>
          </cell>
        </row>
        <row r="443">
          <cell r="A443" t="str">
            <v>123941</v>
          </cell>
          <cell r="B443" t="str">
            <v>Ostali kratkoročni plasmani u inostranstvu</v>
          </cell>
          <cell r="C443" t="str">
            <v>Other short-term investments abroad</v>
          </cell>
        </row>
        <row r="444">
          <cell r="A444" t="str">
            <v>123951</v>
          </cell>
          <cell r="B444" t="str">
            <v>Sporni ostali kratkoročni plasmani</v>
          </cell>
          <cell r="C444" t="str">
            <v>Controversy other short-term investments</v>
          </cell>
        </row>
        <row r="445">
          <cell r="A445" t="str">
            <v>123961</v>
          </cell>
          <cell r="B445" t="str">
            <v>Porez na dodatu vrednost u primljenim fakturama po opštoj stopi (osim plaćenih avansa)</v>
          </cell>
          <cell r="C445" t="str">
            <v>Value-added tax invoices received in the general tax rate (except advances paid)</v>
          </cell>
        </row>
        <row r="446">
          <cell r="A446" t="str">
            <v>123962</v>
          </cell>
          <cell r="B446" t="str">
            <v>Porez na dodatu vrednost u primljenim fakturama po posebnoj stopi (osim plaćenih avansa)</v>
          </cell>
          <cell r="C446" t="str">
            <v>Value added tax in invoices received at a special rate (except advances paid)</v>
          </cell>
        </row>
        <row r="447">
          <cell r="A447" t="str">
            <v>123963</v>
          </cell>
          <cell r="B447" t="str">
            <v>Porez na dodatu vrednost u datim avansima po opštoj stopi</v>
          </cell>
          <cell r="C447" t="str">
            <v>Value added tax, given advances in the general rate</v>
          </cell>
        </row>
        <row r="448">
          <cell r="A448" t="str">
            <v>123964</v>
          </cell>
          <cell r="B448" t="str">
            <v>Porez na dodatu vrednost u datim avansima po posebnoj stopi</v>
          </cell>
          <cell r="C448" t="str">
            <v>Value added tax in a given advances at a special rate</v>
          </cell>
        </row>
        <row r="449">
          <cell r="A449" t="str">
            <v>123965</v>
          </cell>
          <cell r="B449" t="str">
            <v>Porez na dodatu vrednost plaćen pri uvozu dobara po opštoj stopi</v>
          </cell>
          <cell r="C449" t="str">
            <v>Value added tax paid on importation of goods at the general rate</v>
          </cell>
        </row>
        <row r="450">
          <cell r="A450" t="str">
            <v>123966</v>
          </cell>
          <cell r="B450" t="str">
            <v>Porez na dodatu vrednost plaćen pri uvozu dobara po posebnoj stopi</v>
          </cell>
          <cell r="C450" t="str">
            <v>Value added tax paid on import of goods at a special rate</v>
          </cell>
        </row>
        <row r="451">
          <cell r="A451" t="str">
            <v>123967</v>
          </cell>
          <cell r="B451" t="str">
            <v>Porez na dodatu vrednost obračunat na usluge inostranih lica</v>
          </cell>
          <cell r="C451" t="str">
            <v>Value added tax is calculated on the services of foreign persons</v>
          </cell>
        </row>
        <row r="452">
          <cell r="A452" t="str">
            <v>123968</v>
          </cell>
          <cell r="B452" t="str">
            <v>PDV nadoknada plaćena poljoprivredniku</v>
          </cell>
          <cell r="C452" t="str">
            <v>VAT compensation paid to farmers</v>
          </cell>
        </row>
        <row r="453">
          <cell r="A453" t="str">
            <v>123969</v>
          </cell>
          <cell r="B453" t="str">
            <v>Potraživanje za više plaćeni porez na dodatu vrednost</v>
          </cell>
          <cell r="C453" t="str">
            <v>Receivables for overpaid value added tax</v>
          </cell>
        </row>
        <row r="454">
          <cell r="A454" t="str">
            <v>123991</v>
          </cell>
          <cell r="B454" t="str">
            <v>Ispravka vrednosti ostalih kratkoročnih plasmana</v>
          </cell>
          <cell r="C454" t="str">
            <v>Allowance for other short-term investments</v>
          </cell>
        </row>
        <row r="455">
          <cell r="A455" t="str">
            <v>131111</v>
          </cell>
          <cell r="B455" t="str">
            <v>Unapred plaćena premija osiguranja</v>
          </cell>
          <cell r="C455" t="str">
            <v>Prepaid insurance premiums</v>
          </cell>
        </row>
        <row r="456">
          <cell r="A456" t="str">
            <v>131112</v>
          </cell>
          <cell r="B456" t="str">
            <v>Unapred plaćena zakupnina</v>
          </cell>
          <cell r="C456" t="str">
            <v>Prepaid rent</v>
          </cell>
        </row>
        <row r="457">
          <cell r="A457" t="str">
            <v>131113</v>
          </cell>
          <cell r="B457" t="str">
            <v>Unapred plaćena pretplata za stručne časopise i publikacije</v>
          </cell>
          <cell r="C457" t="str">
            <v>Prepaid subscriptions to professional journals and publications</v>
          </cell>
        </row>
        <row r="458">
          <cell r="A458" t="str">
            <v>131114</v>
          </cell>
          <cell r="B458" t="str">
            <v>Unapred plaćeni rashodi grejanja</v>
          </cell>
          <cell r="C458" t="str">
            <v>Prepaid expenses heating</v>
          </cell>
        </row>
        <row r="459">
          <cell r="A459" t="str">
            <v>131119</v>
          </cell>
          <cell r="B459" t="str">
            <v>Ostali unapred plaćeni rashodi</v>
          </cell>
          <cell r="C459" t="str">
            <v>Other prepaid expenses</v>
          </cell>
        </row>
        <row r="460">
          <cell r="A460" t="str">
            <v>131211</v>
          </cell>
          <cell r="B460" t="str">
            <v>Obračunati neplaćeni rashodi</v>
          </cell>
          <cell r="C460" t="str">
            <v>Accrued unpaid expenses</v>
          </cell>
        </row>
        <row r="461">
          <cell r="A461" t="str">
            <v>131212</v>
          </cell>
          <cell r="B461" t="str">
            <v>Obračunati neplaćeni izdaci</v>
          </cell>
          <cell r="C461" t="str">
            <v>Accrued unpaid expenses</v>
          </cell>
        </row>
        <row r="462">
          <cell r="A462" t="str">
            <v>131311</v>
          </cell>
          <cell r="B462" t="str">
            <v>Obračunati prihodi od kamata koje se odnose na obračunski period, a dospevaju za naplatu u narednom periodu</v>
          </cell>
          <cell r="C462" t="str">
            <v>Accrued interest income related to the accounting period, a fall due in the next period</v>
          </cell>
        </row>
        <row r="463">
          <cell r="A463" t="str">
            <v>131312</v>
          </cell>
          <cell r="B463" t="str">
            <v>Ostala aktivna vremenska razgraničenja</v>
          </cell>
          <cell r="C463" t="str">
            <v>Other accruals</v>
          </cell>
        </row>
        <row r="464">
          <cell r="A464" t="str">
            <v>211111</v>
          </cell>
          <cell r="B464" t="str">
            <v>Obaveze po osnovu emitovanih hartija od vrednosti, izuzev akcija</v>
          </cell>
          <cell r="C464" t="str">
            <v>Liabilities on issued securities, except shares</v>
          </cell>
        </row>
        <row r="465">
          <cell r="A465" t="str">
            <v>211211</v>
          </cell>
          <cell r="B465" t="str">
            <v>Obaveze po osnovu dugoročnih kredita od nivoa Republike</v>
          </cell>
          <cell r="C465" t="str">
            <v>Liabilities based on long-term loans from the level of the Republic</v>
          </cell>
        </row>
        <row r="466">
          <cell r="A466" t="str">
            <v>211221</v>
          </cell>
          <cell r="B466" t="str">
            <v>Obaveze po osnovu dugoročnih kredita od nivoa teritorijalnih autonomija</v>
          </cell>
          <cell r="C466" t="str">
            <v>Liabilities based on long-term loans on the level of territorial autonomy</v>
          </cell>
        </row>
        <row r="467">
          <cell r="A467" t="str">
            <v>211231</v>
          </cell>
          <cell r="B467" t="str">
            <v>Obaveze po osnovu dugoročnih kredita od nivoa gradova</v>
          </cell>
          <cell r="C467" t="str">
            <v>Liabilities based on long-term loans on the level of cities</v>
          </cell>
        </row>
        <row r="468">
          <cell r="A468" t="str">
            <v>211241</v>
          </cell>
          <cell r="B468" t="str">
            <v>Obaveze po osnovu dugoročnih kredita od nivoa opština</v>
          </cell>
          <cell r="C468" t="str">
            <v>Liabilities based on long-term loans from the municipal level</v>
          </cell>
        </row>
        <row r="469">
          <cell r="A469" t="str">
            <v>211251</v>
          </cell>
          <cell r="B469" t="str">
            <v>Obaveze po osnovu dugoročnih kredita od Republičkog fonda za zdravstveno osiguranje</v>
          </cell>
          <cell r="C469" t="str">
            <v>Liabilities based on long-term loans from the Republic Fund for Health Insurance</v>
          </cell>
        </row>
        <row r="470">
          <cell r="A470" t="str">
            <v>211252</v>
          </cell>
          <cell r="B470" t="str">
            <v>Obaveze po osnovu dugoročnih kredita od Republičkog fonda za PIO</v>
          </cell>
          <cell r="C470" t="str">
            <v>Liabilities based on long-term loans from the Republic Fund for Pension and Disability Insurance</v>
          </cell>
        </row>
        <row r="471">
          <cell r="A471" t="str">
            <v>211255</v>
          </cell>
          <cell r="B471" t="str">
            <v>Obaveze po osnovu dugoročnih kredita od Nacionalne službe za zapošljavanje</v>
          </cell>
          <cell r="C471" t="str">
            <v>Liabilities based on long-term loans from the National Employment Service</v>
          </cell>
        </row>
        <row r="472">
          <cell r="A472" t="str">
            <v>211256</v>
          </cell>
          <cell r="B472" t="str">
            <v>Obaveze po osnovu dugoročnih kredita od Fonda za socijalno osiguranje vojnih osiguranika</v>
          </cell>
          <cell r="C472" t="str">
            <v>Liabilities on long term loan from the Fund for Social Insurance of Military Insured Persons</v>
          </cell>
        </row>
        <row r="473">
          <cell r="A473" t="str">
            <v>211311</v>
          </cell>
          <cell r="B473" t="str">
            <v>Obaveze po osnovu dugoročnih kredita od NBS</v>
          </cell>
          <cell r="C473" t="str">
            <v>Liabilities on long term loan from NBS</v>
          </cell>
        </row>
        <row r="474">
          <cell r="A474" t="str">
            <v>211391</v>
          </cell>
          <cell r="B474" t="str">
            <v>Obaveze po osnovu dugoročnih kredita od ostalih domaćih javnih finansijskih institucija</v>
          </cell>
          <cell r="C474" t="str">
            <v>Liabilities based on long-term loans of other domestic public financial institutions</v>
          </cell>
        </row>
        <row r="475">
          <cell r="A475" t="str">
            <v>211411</v>
          </cell>
          <cell r="B475" t="str">
            <v>Obaveze po osnovu dugoročnih kredita od domaćih poslovnih banaka</v>
          </cell>
          <cell r="C475" t="str">
            <v>Liabilities based on long-term loans from domestic banks</v>
          </cell>
        </row>
        <row r="476">
          <cell r="A476" t="str">
            <v>211511</v>
          </cell>
          <cell r="B476" t="str">
            <v>Obaveze po osnovu dugoročnih kredita od ostalih domaćih kreditora</v>
          </cell>
          <cell r="C476" t="str">
            <v>Liabilities based on long-term loans from other domestic lenders</v>
          </cell>
        </row>
        <row r="477">
          <cell r="A477" t="str">
            <v>211611</v>
          </cell>
          <cell r="B477" t="str">
            <v>Obaveze po osnovu dugoročnih kredita od domaćinstava u zemlji</v>
          </cell>
          <cell r="C477" t="str">
            <v>Liabilities based on long-term loans of households in the country</v>
          </cell>
        </row>
        <row r="478">
          <cell r="A478" t="str">
            <v>211711</v>
          </cell>
          <cell r="B478" t="str">
            <v>Dugoročne obaveze po osnovu domaćih finansijskih derivata</v>
          </cell>
          <cell r="C478" t="str">
            <v>Long-term liabilities of domestic financial derivatives</v>
          </cell>
        </row>
        <row r="479">
          <cell r="A479" t="str">
            <v>211811</v>
          </cell>
          <cell r="B479" t="str">
            <v>Dugoročne obaveze po osnovu domaćih menica</v>
          </cell>
          <cell r="C479" t="str">
            <v>Long-term liabilities of domestic bill</v>
          </cell>
        </row>
        <row r="480">
          <cell r="A480" t="str">
            <v>211911</v>
          </cell>
          <cell r="B480" t="str">
            <v>Dugoročne obaveze za finansijske lizinge za zgrade i građevinske objekte</v>
          </cell>
          <cell r="C480" t="str">
            <v>Long-term liabilities for finance leases for buildings and buildings</v>
          </cell>
        </row>
        <row r="481">
          <cell r="A481" t="str">
            <v>211912</v>
          </cell>
          <cell r="B481" t="str">
            <v>Dugoročne obaveze za finansijske lizinge za opremu</v>
          </cell>
          <cell r="C481" t="str">
            <v>Long-term liabilities for financial leasing for equipment</v>
          </cell>
        </row>
        <row r="482">
          <cell r="A482" t="str">
            <v>211913</v>
          </cell>
          <cell r="B482" t="str">
            <v>Dugoročne obaveze za finansijske lizinge za ostalu nefinansijsku imovinu</v>
          </cell>
          <cell r="C482" t="str">
            <v>Long-term liabilities for financial leasing for other non-financial assets</v>
          </cell>
        </row>
        <row r="483">
          <cell r="A483" t="str">
            <v>212111</v>
          </cell>
          <cell r="B483" t="str">
            <v>Dugoročne strane obaveze po osnovu emitovanih hartija od vrednosti, izuzev akcija</v>
          </cell>
          <cell r="C483" t="str">
            <v>Long-term foreign liabilities based on issued securities, except shares</v>
          </cell>
        </row>
        <row r="484">
          <cell r="A484" t="str">
            <v>212211</v>
          </cell>
          <cell r="B484" t="str">
            <v>Obaveze po osnovu dugoročnih kredita od Pariskog kluba</v>
          </cell>
          <cell r="C484" t="str">
            <v>Liabilities based on long-term loans from the Paris Club</v>
          </cell>
        </row>
        <row r="485">
          <cell r="A485" t="str">
            <v>212221</v>
          </cell>
          <cell r="B485" t="str">
            <v>Obaveze po osnovu dugoročnih kredita od izvozno uvoznih banaka</v>
          </cell>
          <cell r="C485" t="str">
            <v>Liabilities based on long-term loans from export-import banks</v>
          </cell>
        </row>
        <row r="486">
          <cell r="A486" t="str">
            <v>212291</v>
          </cell>
          <cell r="B486" t="str">
            <v>Obaveze po osnovu dugoročnih kredita od ostalih stranih vlada</v>
          </cell>
          <cell r="C486" t="str">
            <v>Liabilities based on long-term loans from other foreign governments</v>
          </cell>
        </row>
        <row r="487">
          <cell r="A487" t="str">
            <v>212311</v>
          </cell>
          <cell r="B487" t="str">
            <v>Obaveze po osnovu dugoročnih kredita od Svetske banke</v>
          </cell>
          <cell r="C487" t="str">
            <v>Liabilities based on long-term loans from the World Bank</v>
          </cell>
        </row>
        <row r="488">
          <cell r="A488" t="str">
            <v>212321</v>
          </cell>
          <cell r="B488" t="str">
            <v>Obaveze po osnovu dugoročnih kredita od IBRD</v>
          </cell>
          <cell r="C488" t="str">
            <v>Liabilities based on long-term loans from the IBRD</v>
          </cell>
        </row>
        <row r="489">
          <cell r="A489" t="str">
            <v>212331</v>
          </cell>
          <cell r="B489" t="str">
            <v>Obaveze po osnovu dugoročnih kredita od EBRD</v>
          </cell>
          <cell r="C489" t="str">
            <v>Liabilities on long term loan from EBRD</v>
          </cell>
        </row>
        <row r="490">
          <cell r="A490" t="str">
            <v>212341</v>
          </cell>
          <cell r="B490" t="str">
            <v>Obaveze po osnovu dugoročnih kredita od EIB</v>
          </cell>
          <cell r="C490" t="str">
            <v>Liabilities based on long-term loans from the EIB</v>
          </cell>
        </row>
        <row r="491">
          <cell r="A491" t="str">
            <v>212351</v>
          </cell>
          <cell r="B491" t="str">
            <v>Obaveze po osnovu dugoročnih kredita od CEB</v>
          </cell>
          <cell r="C491" t="str">
            <v>Liabilities based on long-term loans from CEB</v>
          </cell>
        </row>
        <row r="492">
          <cell r="A492" t="str">
            <v>212391</v>
          </cell>
          <cell r="B492" t="str">
            <v>Obaveze po osnovu dugoročnih kredita od ostalih multilateralnih institucija</v>
          </cell>
          <cell r="C492" t="str">
            <v>Liabilities based on long-term loans from other multilateral institutions</v>
          </cell>
        </row>
        <row r="493">
          <cell r="A493" t="str">
            <v>212411</v>
          </cell>
          <cell r="B493" t="str">
            <v>Obaveze po osnovu dugoročnih kredita od Londonskog kluba</v>
          </cell>
          <cell r="C493" t="str">
            <v>Liabilities based on long-term debt with the London Club</v>
          </cell>
        </row>
        <row r="494">
          <cell r="A494" t="str">
            <v>212491</v>
          </cell>
          <cell r="B494" t="str">
            <v>Obaveze po osnovu dugoročnih kredita od ostalih stranih poslovnih banaka</v>
          </cell>
          <cell r="C494" t="str">
            <v>Liabilities based on long-term loans from other foreign banks</v>
          </cell>
        </row>
        <row r="495">
          <cell r="A495" t="str">
            <v>212511</v>
          </cell>
          <cell r="B495" t="str">
            <v>Obaveze po osnovu dugoročnih kredita od ostalih stranih kreditora</v>
          </cell>
          <cell r="C495" t="str">
            <v>Liabilities based on long-term loans from other foreign creditors</v>
          </cell>
        </row>
        <row r="496">
          <cell r="A496" t="str">
            <v>212611</v>
          </cell>
          <cell r="B496" t="str">
            <v>Dugoročne obaveze po osnovu stranih finansijskih derivata</v>
          </cell>
          <cell r="C496" t="str">
            <v>Long-term liabilities of foreign financial derivatives</v>
          </cell>
        </row>
        <row r="497">
          <cell r="A497" t="str">
            <v>213111</v>
          </cell>
          <cell r="B497" t="str">
            <v>Dugoročne obaveze po osnovu garancija</v>
          </cell>
          <cell r="C497" t="str">
            <v>Long-term liabilities under guarantees</v>
          </cell>
        </row>
        <row r="498">
          <cell r="A498" t="str">
            <v>214111</v>
          </cell>
          <cell r="B498" t="str">
            <v>Obaveze po osnovu otplate glavnice za finansijski lizing</v>
          </cell>
          <cell r="C498" t="str">
            <v>Liabilities arising from the repayment of principal on financial leasing</v>
          </cell>
        </row>
        <row r="499">
          <cell r="A499" t="str">
            <v>215111</v>
          </cell>
          <cell r="B499" t="str">
            <v>Obaveze po osnovu otplata garancija po komercijalnim transakcijama</v>
          </cell>
          <cell r="C499" t="str">
            <v>Liabilities based on repayment guarantees for commercial transactions</v>
          </cell>
        </row>
        <row r="500">
          <cell r="A500" t="str">
            <v>221111</v>
          </cell>
          <cell r="B500" t="str">
            <v>Kratkoročne domaće obaveze po osnovu emitovanih hartija od vrednosti, izuzev akcija</v>
          </cell>
          <cell r="C500" t="str">
            <v>Short-term domestic liabilities based on issued securities, except shares</v>
          </cell>
        </row>
        <row r="501">
          <cell r="A501" t="str">
            <v>221211</v>
          </cell>
          <cell r="B501" t="str">
            <v>Obaveze po osnovu kratkoročnih kredita od nivoa Republike</v>
          </cell>
          <cell r="C501" t="str">
            <v>Liabilities based on short-term loans from the level of the Republic</v>
          </cell>
        </row>
        <row r="502">
          <cell r="A502" t="str">
            <v>221221</v>
          </cell>
          <cell r="B502" t="str">
            <v>Obaveze po osnovu kratkoročnih kredita od nivoa teritorijalnih autonomija</v>
          </cell>
          <cell r="C502" t="str">
            <v>Liabilities based on short-term loans from the level of territorial autonomy</v>
          </cell>
        </row>
        <row r="503">
          <cell r="A503" t="str">
            <v>221231</v>
          </cell>
          <cell r="B503" t="str">
            <v>Obaveze po osnovu kratkoročnih kredita od nivoa gradova</v>
          </cell>
          <cell r="C503" t="str">
            <v>Liabilities based on short-term loans from the level of cities</v>
          </cell>
        </row>
        <row r="504">
          <cell r="A504" t="str">
            <v>221241</v>
          </cell>
          <cell r="B504" t="str">
            <v>Obaveze po osnovu kratkoročnih kredita od nivoa opština</v>
          </cell>
          <cell r="C504" t="str">
            <v>Liabilities based on short-term loans from the municipal level</v>
          </cell>
        </row>
        <row r="505">
          <cell r="A505" t="str">
            <v>221251</v>
          </cell>
          <cell r="B505" t="str">
            <v>Obaveze po osnovu kratkoročnih kredita od Republičkog fonda za zdravstveno osiguranje</v>
          </cell>
          <cell r="C505" t="str">
            <v>Liabilities based on short-term loans from the Republic Fund for Health Insurance</v>
          </cell>
        </row>
        <row r="506">
          <cell r="A506" t="str">
            <v>221252</v>
          </cell>
          <cell r="B506" t="str">
            <v>Obaveze po osnovu kratkoročnih kredita od Republičkog fonda za PIO</v>
          </cell>
          <cell r="C506" t="str">
            <v>Liabilities based on short-term loans from the Republic Fund for Pension and Disability Insurance</v>
          </cell>
        </row>
        <row r="507">
          <cell r="A507" t="str">
            <v>221255</v>
          </cell>
          <cell r="B507" t="str">
            <v>Obaveze po osnovu kratkoročnih kredita od Nacionalne službe za zapošljavanje</v>
          </cell>
          <cell r="C507" t="str">
            <v>Liabilities based on short-term loans from the National Employment Service</v>
          </cell>
        </row>
        <row r="508">
          <cell r="A508" t="str">
            <v>221256</v>
          </cell>
          <cell r="B508" t="str">
            <v>Obaveze po osnovu kratkoročnih kredita od Fonda za socijalno osiguranje vojnih osiguranika</v>
          </cell>
          <cell r="C508" t="str">
            <v>Liabilities based on short-term loans from the Social Insurance Fund of the military insured</v>
          </cell>
        </row>
        <row r="509">
          <cell r="A509" t="str">
            <v>221311</v>
          </cell>
          <cell r="B509" t="str">
            <v>Obaveze po osnovu kratkoročnih kredita od NBS</v>
          </cell>
          <cell r="C509" t="str">
            <v>Liabilities based on short-term loans from NBS</v>
          </cell>
        </row>
        <row r="510">
          <cell r="A510" t="str">
            <v>221391</v>
          </cell>
          <cell r="B510" t="str">
            <v>Obaveze po osnovu kratkoročnih kredita od ostalih domaćih javnih finansijskih institucija</v>
          </cell>
          <cell r="C510" t="str">
            <v>Liabilities based on short-term loans from other domestic public financial institutions</v>
          </cell>
        </row>
        <row r="511">
          <cell r="A511" t="str">
            <v>221411</v>
          </cell>
          <cell r="B511" t="str">
            <v>Obaveze po osnovu kratkoročnih kredita od domaćih poslovnih banaka</v>
          </cell>
          <cell r="C511" t="str">
            <v>Liabilities based on short-term loans from domestic banks</v>
          </cell>
        </row>
        <row r="512">
          <cell r="A512" t="str">
            <v>221511</v>
          </cell>
          <cell r="B512" t="str">
            <v>Obaveze po osnovu kratkoročnih kredita od ostalih domaćih kreditora</v>
          </cell>
          <cell r="C512" t="str">
            <v>Liabilities based on short-term loans from other domestic lenders</v>
          </cell>
        </row>
        <row r="513">
          <cell r="A513" t="str">
            <v>221611</v>
          </cell>
          <cell r="B513" t="str">
            <v>Obaveze po osnovu kratkoročnih kredita od domaćinstava u zemlji</v>
          </cell>
          <cell r="C513" t="str">
            <v>Liabilities based on short-term loans of households in the country</v>
          </cell>
        </row>
        <row r="514">
          <cell r="A514" t="str">
            <v>221711</v>
          </cell>
          <cell r="B514" t="str">
            <v>Kratkoročne obaveze po osnovu domaćih finansijskih derivata</v>
          </cell>
          <cell r="C514" t="str">
            <v>Short-term liabilities arising from domestic financial derivatives</v>
          </cell>
        </row>
        <row r="515">
          <cell r="A515" t="str">
            <v>221811</v>
          </cell>
          <cell r="B515" t="str">
            <v>Kratkoročne obaveze po osnovu domaćih menica</v>
          </cell>
          <cell r="C515" t="str">
            <v>Short-term liabilities based on domestic bill</v>
          </cell>
        </row>
        <row r="516">
          <cell r="A516" t="str">
            <v>222111</v>
          </cell>
          <cell r="B516" t="str">
            <v>Kratkoročne strane obaveze po osnovu emitovanih hartija od vrednosti, izuzev akcija</v>
          </cell>
          <cell r="C516" t="str">
            <v>Short-term foreign liabilities based on issued securities, except shares</v>
          </cell>
        </row>
        <row r="517">
          <cell r="A517" t="str">
            <v>222211</v>
          </cell>
          <cell r="B517" t="str">
            <v>Obaveze po osnovu kratkoročnih kredita od Pariskog kluba</v>
          </cell>
          <cell r="C517" t="str">
            <v>Liabilities based on short-term loans from the Paris Club</v>
          </cell>
        </row>
        <row r="518">
          <cell r="A518" t="str">
            <v>222221</v>
          </cell>
          <cell r="B518" t="str">
            <v>Obaveze po osnovu kratkoročnih kredita od izvozno - uvoznih banaka</v>
          </cell>
          <cell r="C518" t="str">
            <v>Liabilities based on short-term loans from export - import banks</v>
          </cell>
        </row>
        <row r="519">
          <cell r="A519" t="str">
            <v>222291</v>
          </cell>
          <cell r="B519" t="str">
            <v>Obaveze po osnovu kratkoročnih kredita od ostalih stranih vlada</v>
          </cell>
          <cell r="C519" t="str">
            <v>Liabilities based on short-term loans from other foreign governments</v>
          </cell>
        </row>
        <row r="520">
          <cell r="A520" t="str">
            <v>222311</v>
          </cell>
          <cell r="B520" t="str">
            <v>Obaveze po osnovu kratkoročnih kredita od Svetske banke</v>
          </cell>
          <cell r="C520" t="str">
            <v>Liabilities based on short-term loans from the World Bank</v>
          </cell>
        </row>
        <row r="521">
          <cell r="A521" t="str">
            <v>222321</v>
          </cell>
          <cell r="B521" t="str">
            <v>Obaveze po osnovu kratkoročnih kredita od IBRD</v>
          </cell>
          <cell r="C521" t="str">
            <v>Liabilities based on short-term loans from IBRD</v>
          </cell>
        </row>
        <row r="522">
          <cell r="A522" t="str">
            <v>222331</v>
          </cell>
          <cell r="B522" t="str">
            <v>Obaveze po osnovu kratkoročnih kredita od EBRD</v>
          </cell>
          <cell r="C522" t="str">
            <v>Liabilities arising from short-term loan from EBRD</v>
          </cell>
        </row>
        <row r="523">
          <cell r="A523" t="str">
            <v>222341</v>
          </cell>
          <cell r="B523" t="str">
            <v>Obaveze po osnovu kratkoročnih kredita od EIB</v>
          </cell>
          <cell r="C523" t="str">
            <v>Liabilities based on short-term loans from the EIB</v>
          </cell>
        </row>
        <row r="524">
          <cell r="A524" t="str">
            <v>222351</v>
          </cell>
          <cell r="B524" t="str">
            <v>Obaveze po osnovu kratkoročnih kredita od CEB</v>
          </cell>
          <cell r="C524" t="str">
            <v>Liabilities based on short-term loans from CEB</v>
          </cell>
        </row>
        <row r="525">
          <cell r="A525" t="str">
            <v>222391</v>
          </cell>
          <cell r="B525" t="str">
            <v>Obaveze po osnovu kratkoročnih kredita od ostalih multilateralnih institucija</v>
          </cell>
          <cell r="C525" t="str">
            <v>Liabilities based on short-term loans from other multilateral institutions</v>
          </cell>
        </row>
        <row r="526">
          <cell r="A526" t="str">
            <v>222411</v>
          </cell>
          <cell r="B526" t="str">
            <v>Obaveze po osnovu kratkoročnih kredita od Londonskog kluba</v>
          </cell>
          <cell r="C526" t="str">
            <v>Liabilities based on short-term debt with the London Club</v>
          </cell>
        </row>
        <row r="527">
          <cell r="A527" t="str">
            <v>222491</v>
          </cell>
          <cell r="B527" t="str">
            <v>Obaveze po osnovu kratkoročnih kredita od ostalih stranih poslovnih banaka</v>
          </cell>
          <cell r="C527" t="str">
            <v>Liabilities based on short-term loans from other foreign banks</v>
          </cell>
        </row>
        <row r="528">
          <cell r="A528" t="str">
            <v>222511</v>
          </cell>
          <cell r="B528" t="str">
            <v>Obaveze po osnovu kratkoročnih kredita od ostalih stranih kreditora</v>
          </cell>
          <cell r="C528" t="str">
            <v>Liabilities based on short-term loans from other foreign creditors</v>
          </cell>
        </row>
        <row r="529">
          <cell r="A529" t="str">
            <v>222611</v>
          </cell>
          <cell r="B529" t="str">
            <v>Kratkoročne obaveze po osnovu stranih finansijskih derivata</v>
          </cell>
          <cell r="C529" t="str">
            <v>Short-term liabilities arising from foreign financial derivatives</v>
          </cell>
        </row>
        <row r="530">
          <cell r="A530" t="str">
            <v>223111</v>
          </cell>
          <cell r="B530" t="str">
            <v>Kratkoročne obaveze po osnovu garancija</v>
          </cell>
          <cell r="C530" t="str">
            <v>Current liabilities under guarantees</v>
          </cell>
        </row>
        <row r="531">
          <cell r="A531" t="str">
            <v>231111</v>
          </cell>
          <cell r="B531" t="str">
            <v>Obaveze za neto plate i dodatke</v>
          </cell>
          <cell r="C531" t="str">
            <v>Liabilities for net salaries and allowances</v>
          </cell>
        </row>
        <row r="532">
          <cell r="A532" t="str">
            <v>231211</v>
          </cell>
          <cell r="B532" t="str">
            <v>Obaveze po osnovu poreza na plate i dodatke</v>
          </cell>
          <cell r="C532" t="str">
            <v>Liabilities from taxes on salaries and allowances</v>
          </cell>
        </row>
        <row r="533">
          <cell r="A533" t="str">
            <v>231311</v>
          </cell>
          <cell r="B533" t="str">
            <v>Obaveze po osnovu doprinosa za penzijsko i invalidsko osiguranje na plate i dodatke</v>
          </cell>
          <cell r="C533" t="str">
            <v>Obligations for contributions for pension and disability insurance on salaries and allowances</v>
          </cell>
        </row>
        <row r="534">
          <cell r="A534" t="str">
            <v>231411</v>
          </cell>
          <cell r="B534" t="str">
            <v>Obaveze po osnovu doprinosa za zdravstveno osiguranje na plate i dodatke</v>
          </cell>
          <cell r="C534" t="str">
            <v>Liabilities arising from health insurance contributions on salaries and allowances</v>
          </cell>
        </row>
        <row r="535">
          <cell r="A535" t="str">
            <v>231511</v>
          </cell>
          <cell r="B535" t="str">
            <v>Obaveze po osnovu doprinosa za nezaposlenost na plate i dodatke</v>
          </cell>
          <cell r="C535" t="str">
            <v>Liabilities arising from unemployment contributions on salaries and allowances</v>
          </cell>
        </row>
        <row r="536">
          <cell r="A536" t="str">
            <v>232111</v>
          </cell>
          <cell r="B536" t="str">
            <v>Obaveze po osnovu neto naknada zaposlenima</v>
          </cell>
          <cell r="C536" t="str">
            <v>Liabilities in respect of employee benefits net</v>
          </cell>
        </row>
        <row r="537">
          <cell r="A537" t="str">
            <v>232211</v>
          </cell>
          <cell r="B537" t="str">
            <v>Obaveze po osnovu poreza za naknade zaposlenima</v>
          </cell>
          <cell r="C537" t="str">
            <v>Tax liabilities for employee benefits</v>
          </cell>
        </row>
        <row r="538">
          <cell r="A538" t="str">
            <v>232311</v>
          </cell>
          <cell r="B538" t="str">
            <v>Obaveze po osnovu doprinosa za penzijsko i invalidsko osiguranje za naknade zaposlenima</v>
          </cell>
          <cell r="C538" t="str">
            <v>Obligations for contributions for pension and disability insurance for employees</v>
          </cell>
        </row>
        <row r="539">
          <cell r="A539" t="str">
            <v>232411</v>
          </cell>
          <cell r="B539" t="str">
            <v>Obaveze po osnovu doprinosa za zdravstveno osiguranje za naknade zaposlenima</v>
          </cell>
          <cell r="C539" t="str">
            <v>Obligations for contributions to health insurance for employees</v>
          </cell>
        </row>
        <row r="540">
          <cell r="A540" t="str">
            <v>232511</v>
          </cell>
          <cell r="B540" t="str">
            <v>Obaveze po osnovu doprinosa za nezaposlenost za naknade zaposlenima</v>
          </cell>
          <cell r="C540" t="str">
            <v>Liabilities arising from unemployment contributions for employees</v>
          </cell>
        </row>
        <row r="541">
          <cell r="A541" t="str">
            <v>233111</v>
          </cell>
          <cell r="B541" t="str">
            <v>Obaveze po osnovu neto isplata nagrada i ostalih posebnih rashoda</v>
          </cell>
          <cell r="C541" t="str">
            <v>Liabilities arising from net payments of awards and other special expenditures</v>
          </cell>
        </row>
        <row r="542">
          <cell r="A542" t="str">
            <v>233211</v>
          </cell>
          <cell r="B542" t="str">
            <v>Obaveze po osnovu poreza na nagrade i ostale posebne rashode</v>
          </cell>
          <cell r="C542" t="str">
            <v>Taxes payable on awards and other special expenditures</v>
          </cell>
        </row>
        <row r="543">
          <cell r="A543" t="str">
            <v>233311</v>
          </cell>
          <cell r="B543" t="str">
            <v>Obaveze po osnovu doprinosa za penzijsko i invalidsko osiguranje za nagrade i ostale posebne rashode</v>
          </cell>
          <cell r="C543" t="str">
            <v>Obligations for contributions for pension and disability insurance for awards and other special expenditures</v>
          </cell>
        </row>
        <row r="544">
          <cell r="A544" t="str">
            <v>233411</v>
          </cell>
          <cell r="B544" t="str">
            <v>Obaveze po osnovu doprinosa za zdravstveno osiguranje za nagrade i ostale posebne rashode</v>
          </cell>
          <cell r="C544" t="str">
            <v>Obligations for contributions to health insurance for awards and other special expenditures</v>
          </cell>
        </row>
        <row r="545">
          <cell r="A545" t="str">
            <v>233511</v>
          </cell>
          <cell r="B545" t="str">
            <v>Obaveze po osnovu doprinosa za slučaj nezaposlenosti za nagrade i ostale posebne rashode</v>
          </cell>
          <cell r="C545" t="str">
            <v>Obligations for contributions to unemployment insurance for awards and other special expenditures</v>
          </cell>
        </row>
        <row r="546">
          <cell r="A546" t="str">
            <v>234111</v>
          </cell>
          <cell r="B546" t="str">
            <v>Obaveze po osnovu doprinosa za penzijsko i invalidsko osiguranje na teret poslodavca</v>
          </cell>
          <cell r="C546" t="str">
            <v>Obligations for contributions for pension and disability insurance paid by the employer</v>
          </cell>
        </row>
        <row r="547">
          <cell r="A547" t="str">
            <v>234211</v>
          </cell>
          <cell r="B547" t="str">
            <v>Obaveze po osnovu doprinosa za zdravstveno osiguranje na teret poslodavca</v>
          </cell>
          <cell r="C547" t="str">
            <v>Liabilities in respect of health insurance contributions paid by employers</v>
          </cell>
        </row>
        <row r="548">
          <cell r="A548" t="str">
            <v>234311</v>
          </cell>
          <cell r="B548" t="str">
            <v>Obaveze po osnovu doprinosa za slučaj nezaposlenosti na teret poslodavca</v>
          </cell>
          <cell r="C548" t="str">
            <v>Obligations for contributions to unemployment insurance paid by the employer</v>
          </cell>
        </row>
        <row r="549">
          <cell r="A549" t="str">
            <v>235111</v>
          </cell>
          <cell r="B549" t="str">
            <v>Obaveze po osnovu neto naknada u naturi</v>
          </cell>
          <cell r="C549" t="str">
            <v>Liabilities for net benefits in kind</v>
          </cell>
        </row>
        <row r="550">
          <cell r="A550" t="str">
            <v>235211</v>
          </cell>
          <cell r="B550" t="str">
            <v>Obaveze po osnovu poreza na naknade u naturi</v>
          </cell>
          <cell r="C550" t="str">
            <v>Liabilities from taxes on benefits in kind</v>
          </cell>
        </row>
        <row r="551">
          <cell r="A551" t="str">
            <v>235311</v>
          </cell>
          <cell r="B551" t="str">
            <v>Obaveze po osnovu doprinosa za penzijsko i invalidsko osiguranje za naknade u naturi</v>
          </cell>
          <cell r="C551" t="str">
            <v>Obligations for contributions for pension and disability insurance benefits in kind</v>
          </cell>
        </row>
        <row r="552">
          <cell r="A552" t="str">
            <v>235411</v>
          </cell>
          <cell r="B552" t="str">
            <v>Obaveze po osnovu doprinosa za zdravstveno osiguranje za naknade u naturi</v>
          </cell>
          <cell r="C552" t="str">
            <v>Obligations for contributions to health insurance benefits in kind</v>
          </cell>
        </row>
        <row r="553">
          <cell r="A553" t="str">
            <v>235511</v>
          </cell>
          <cell r="B553" t="str">
            <v>Obaveze po osnovu doprinosa za slučaj nezaposlenosti za naknade u naturi</v>
          </cell>
          <cell r="C553" t="str">
            <v>Obligations for contributions to unemployment benefits in kind</v>
          </cell>
        </row>
        <row r="554">
          <cell r="A554" t="str">
            <v>236111</v>
          </cell>
          <cell r="B554" t="str">
            <v>Obaveze po osnovu neto isplata socijalne pomoći zaposlenima</v>
          </cell>
          <cell r="C554" t="str">
            <v>Liabilities on net social assistance payments to employees</v>
          </cell>
        </row>
        <row r="555">
          <cell r="A555" t="str">
            <v>236121</v>
          </cell>
          <cell r="B555" t="str">
            <v>Obaveze po osnovu neto naknada za porodiljsko odsustvo</v>
          </cell>
          <cell r="C555" t="str">
            <v>Liabilities on the net maternity benefits</v>
          </cell>
        </row>
        <row r="556">
          <cell r="A556" t="str">
            <v>236122</v>
          </cell>
          <cell r="B556" t="str">
            <v>Obaveze po osnovu neto naknada za bolovanje preko 30 dana</v>
          </cell>
          <cell r="C556" t="str">
            <v>Liabilities arising from net compensation for sick leave over 30 days</v>
          </cell>
        </row>
        <row r="557">
          <cell r="A557" t="str">
            <v>236123</v>
          </cell>
          <cell r="B557" t="str">
            <v>Obaveze po osnovu neto naknada za invalidnost drugog stepena</v>
          </cell>
          <cell r="C557" t="str">
            <v>Liabilities arising from net fees for second-degree disability</v>
          </cell>
        </row>
        <row r="558">
          <cell r="A558" t="str">
            <v>236211</v>
          </cell>
          <cell r="B558" t="str">
            <v>Obaveze po osnovu poreza na socijalnu pomoć zaposlenima</v>
          </cell>
          <cell r="C558" t="str">
            <v>Tax liabilities for social assistance to employees</v>
          </cell>
        </row>
        <row r="559">
          <cell r="A559" t="str">
            <v>236311</v>
          </cell>
          <cell r="B559" t="str">
            <v>Obaveze po osnovu doprinosa za penzijsko i invalidsko osiguranje za socijalnu pomoć zaposlenima</v>
          </cell>
          <cell r="C559" t="str">
            <v>Obligations for contributions for pension and disability insurance for social assistance to employees</v>
          </cell>
        </row>
        <row r="560">
          <cell r="A560" t="str">
            <v>236411</v>
          </cell>
          <cell r="B560" t="str">
            <v>Obaveze po osnovu doprinosa za zdravstveno osiguranje za socijalnu pomoć zaposlenima</v>
          </cell>
          <cell r="C560" t="str">
            <v>Obligations for contributions to health insurance for social assistance to employees</v>
          </cell>
        </row>
        <row r="561">
          <cell r="A561" t="str">
            <v>236511</v>
          </cell>
          <cell r="B561" t="str">
            <v>Obaveze po osnovu doprinosa za slučaj nezaposlenosti za socijalnu pomoć zaposlenima</v>
          </cell>
          <cell r="C561" t="str">
            <v>Obligations for contributions for unemployment for social assistance to employees</v>
          </cell>
        </row>
        <row r="562">
          <cell r="A562" t="str">
            <v>237111</v>
          </cell>
          <cell r="B562" t="str">
            <v>Obaveze po osnovu neto isplata za službena putovanja u zemlji</v>
          </cell>
          <cell r="C562" t="str">
            <v>Liabilities on net disbursements for official travel in the country</v>
          </cell>
        </row>
        <row r="563">
          <cell r="A563" t="str">
            <v>237112</v>
          </cell>
          <cell r="B563" t="str">
            <v>Obaveze po osnovu neto isplata za službena putovanja u inostranstvo</v>
          </cell>
          <cell r="C563" t="str">
            <v>Liabilities on net payments for official trips abroad</v>
          </cell>
        </row>
        <row r="564">
          <cell r="A564" t="str">
            <v>237211</v>
          </cell>
          <cell r="B564" t="str">
            <v>Obaveze po osnovu poreza na isplate za službena putovanja</v>
          </cell>
          <cell r="C564" t="str">
            <v>Liabilities arising from tax payments for business trips</v>
          </cell>
        </row>
        <row r="565">
          <cell r="A565" t="str">
            <v>237311</v>
          </cell>
          <cell r="B565" t="str">
            <v>Obaveze po osnovu neto isplata za usluge po ugovoru</v>
          </cell>
          <cell r="C565" t="str">
            <v>Liabilities on net payments for contractual services</v>
          </cell>
        </row>
        <row r="566">
          <cell r="A566" t="str">
            <v>237411</v>
          </cell>
          <cell r="B566" t="str">
            <v>Obaveze po osnovu poreza na isplate za usluge po ugovoru</v>
          </cell>
          <cell r="C566" t="str">
            <v>Liabilities arising from tax payments for contractual services</v>
          </cell>
        </row>
        <row r="567">
          <cell r="A567" t="str">
            <v>237511</v>
          </cell>
          <cell r="B567" t="str">
            <v>Obaveze po osnovu doprinosa za penzijsko i invalidsko osiguranje za usluge po ugovoru</v>
          </cell>
          <cell r="C567" t="str">
            <v>Obligations for contributions for pension and disability insurance for contracted services</v>
          </cell>
        </row>
        <row r="568">
          <cell r="A568" t="str">
            <v>237611</v>
          </cell>
          <cell r="B568" t="str">
            <v>Obaveze po osnovu doprinosa za zdravstveno osiguranje za usluge po ugovoru</v>
          </cell>
          <cell r="C568" t="str">
            <v>Obligations for contributions to health insurance for contracted services</v>
          </cell>
        </row>
        <row r="569">
          <cell r="A569" t="str">
            <v>237711</v>
          </cell>
          <cell r="B569" t="str">
            <v>Obaveze po osnovu doprinosa za slučaj nezaposlenosti za usluge po ugovoru</v>
          </cell>
          <cell r="C569" t="str">
            <v>Obligations for contributions to unemployment insurance for contracted services</v>
          </cell>
        </row>
        <row r="570">
          <cell r="A570" t="str">
            <v>238111</v>
          </cell>
          <cell r="B570" t="str">
            <v>Obaveze za neto isplaćeni poslanički dodatak</v>
          </cell>
          <cell r="C570" t="str">
            <v>Liabilities for net paid MPs supplement</v>
          </cell>
        </row>
        <row r="571">
          <cell r="A571" t="str">
            <v>238211</v>
          </cell>
          <cell r="B571" t="str">
            <v>Obaveze po osnovu poreza na isplaćeni poslanički dodatak</v>
          </cell>
          <cell r="C571" t="str">
            <v>Liabilities for taxes paid to MPs supplement</v>
          </cell>
        </row>
        <row r="572">
          <cell r="A572" t="str">
            <v>238311</v>
          </cell>
          <cell r="B572" t="str">
            <v>Obaveze po osnovu doprinosa za penzijsko i invalidsko osiguranje za poslanički dodatak</v>
          </cell>
          <cell r="C572" t="str">
            <v>Obligations for contributions for pension and disability insurance in addition to MP</v>
          </cell>
        </row>
        <row r="573">
          <cell r="A573" t="str">
            <v>238411</v>
          </cell>
          <cell r="B573" t="str">
            <v>Obaveze po osnovu doprinosa za zdravstveno osiguranje za poslanički dodatak</v>
          </cell>
          <cell r="C573" t="str">
            <v>Obligations for contributions to health insurance to supplement MP</v>
          </cell>
        </row>
        <row r="574">
          <cell r="A574" t="str">
            <v>238511</v>
          </cell>
          <cell r="B574" t="str">
            <v>Obaveze po osnovu doprinosa za slučaj nezaposlenosti za poslanički dodatak</v>
          </cell>
          <cell r="C574" t="str">
            <v>Obligations for contributions to unemployment insurance to supplement MP</v>
          </cell>
        </row>
        <row r="575">
          <cell r="A575" t="str">
            <v>239111</v>
          </cell>
          <cell r="B575" t="str">
            <v>Obaveze za neto isplaćeni sudijski dodatak</v>
          </cell>
          <cell r="C575" t="str">
            <v>Liabilities for net disbursed referee supplement</v>
          </cell>
        </row>
        <row r="576">
          <cell r="A576" t="str">
            <v>239211</v>
          </cell>
          <cell r="B576" t="str">
            <v>Obaveze po osnovu poreza na isplaćeni sudijski dodatak</v>
          </cell>
          <cell r="C576" t="str">
            <v>Liabilities on taxes paid referee supplement</v>
          </cell>
        </row>
        <row r="577">
          <cell r="A577" t="str">
            <v>239311</v>
          </cell>
          <cell r="B577" t="str">
            <v>Obaveze po osnovu doprinosa za penzijsko i invalidsko osiguranje za sudijski dodatak</v>
          </cell>
          <cell r="C577" t="str">
            <v>Obligations for contributions for pension and disability insurance to supplement referee</v>
          </cell>
        </row>
        <row r="578">
          <cell r="A578" t="str">
            <v>239411</v>
          </cell>
          <cell r="B578" t="str">
            <v>Obaveze po osnovu doprinosa za zdravstveno osiguranje za sudijski dodatak</v>
          </cell>
          <cell r="C578" t="str">
            <v>Obligations for contributions to health insurance for judicial supplement</v>
          </cell>
        </row>
        <row r="579">
          <cell r="A579" t="str">
            <v>239511</v>
          </cell>
          <cell r="B579" t="str">
            <v>Obaveze po osnovu doprinosa za slučaj nezaposlenosti za sudijski dodatak</v>
          </cell>
          <cell r="C579" t="str">
            <v>Obligations for contributions to unemployment insurance for judicial supplement</v>
          </cell>
        </row>
        <row r="580">
          <cell r="A580" t="str">
            <v>241111</v>
          </cell>
          <cell r="B580" t="str">
            <v>Obaveze po osnovu otplate kamata na kratkoročne domaće hartije od vrednosti</v>
          </cell>
          <cell r="C580" t="str">
            <v>Liabilities for interest payments on short-term domestic securities</v>
          </cell>
        </row>
        <row r="581">
          <cell r="A581" t="str">
            <v>241112</v>
          </cell>
          <cell r="B581" t="str">
            <v>Obaveze po osnovu otplate kamata na dugoročne domaće hartije od vrednosti</v>
          </cell>
          <cell r="C581" t="str">
            <v>Liabilities for interest payments on long-term domestic securities</v>
          </cell>
        </row>
        <row r="582">
          <cell r="A582" t="str">
            <v>241121</v>
          </cell>
          <cell r="B582" t="str">
            <v>Obaveze po osnovu otplate kamata nivou Republike</v>
          </cell>
          <cell r="C582" t="str">
            <v>Liabilities arising from the repayment of interest level of the Republic</v>
          </cell>
        </row>
        <row r="583">
          <cell r="A583" t="str">
            <v>241122</v>
          </cell>
          <cell r="B583" t="str">
            <v>Obaveze po osnovu otplate kamata nivou teritorijalnih autonomija</v>
          </cell>
          <cell r="C583" t="str">
            <v>Liabilities arising from the repayment of interest level of territorial autonomy</v>
          </cell>
        </row>
        <row r="584">
          <cell r="A584" t="str">
            <v>241123</v>
          </cell>
          <cell r="B584" t="str">
            <v>Obaveze po osnovu otplate kamata nivou gradova</v>
          </cell>
          <cell r="C584" t="str">
            <v>Liabilities arising from the repayment of interest level cities</v>
          </cell>
        </row>
        <row r="585">
          <cell r="A585" t="str">
            <v>241124</v>
          </cell>
          <cell r="B585" t="str">
            <v>Obaveze po osnovu otplate kamata nivou opština</v>
          </cell>
          <cell r="C585" t="str">
            <v>Liabilities on interest payments at the municipal level</v>
          </cell>
        </row>
        <row r="586">
          <cell r="A586" t="str">
            <v>241125</v>
          </cell>
          <cell r="B586" t="str">
            <v>Obaveze po osnovu otplate kamata organizacijama za obavezno socijalno osiguranje</v>
          </cell>
          <cell r="C586" t="str">
            <v>Liabilities on interest payments to organizations for mandatory social insurance</v>
          </cell>
        </row>
        <row r="587">
          <cell r="A587" t="str">
            <v>241131</v>
          </cell>
          <cell r="B587" t="str">
            <v>Obaveze po osnovu otplate kamata NBS</v>
          </cell>
          <cell r="C587" t="str">
            <v>Liabilities in respect of interest payments NBS</v>
          </cell>
        </row>
        <row r="588">
          <cell r="A588" t="str">
            <v>241132</v>
          </cell>
          <cell r="B588" t="str">
            <v>Obaveze po osnovu otplate kamata ostalim domaćim javnim finansijskim institucijama</v>
          </cell>
          <cell r="C588" t="str">
            <v>Liabilities on interest payments to other domestic public financial institutions</v>
          </cell>
        </row>
        <row r="589">
          <cell r="A589" t="str">
            <v>241141</v>
          </cell>
          <cell r="B589" t="str">
            <v>Obaveze po osnovu otplate kamata domaćim poslovnim bankama</v>
          </cell>
          <cell r="C589" t="str">
            <v>Liabilities on interest payments to domestic commercial banks</v>
          </cell>
        </row>
        <row r="590">
          <cell r="A590" t="str">
            <v>241151</v>
          </cell>
          <cell r="B590" t="str">
            <v>Obaveze po osnovu otplate kamata ostalim domaćim kreditorima</v>
          </cell>
          <cell r="C590" t="str">
            <v>Liabilities on interest payments to other domestic creditors</v>
          </cell>
        </row>
        <row r="591">
          <cell r="A591" t="str">
            <v>241161</v>
          </cell>
          <cell r="B591" t="str">
            <v>Obaveze po osnovu otplate kamata domaćinstvima u zemlji</v>
          </cell>
          <cell r="C591" t="str">
            <v>Liabilities on interest payments to households in the country</v>
          </cell>
        </row>
        <row r="592">
          <cell r="A592" t="str">
            <v>241171</v>
          </cell>
          <cell r="B592" t="str">
            <v>Obaveze po osnovu otplate kamata na domaće finansijske derivate</v>
          </cell>
          <cell r="C592" t="str">
            <v>Liabilities for interest payments on domestic financial derivatives</v>
          </cell>
        </row>
        <row r="593">
          <cell r="A593" t="str">
            <v>241181</v>
          </cell>
          <cell r="B593" t="str">
            <v>Obaveze po osnovu otplate kamata na menice</v>
          </cell>
          <cell r="C593" t="str">
            <v>Liabilities in respect of interest payments on promissory notes</v>
          </cell>
        </row>
        <row r="594">
          <cell r="A594" t="str">
            <v>241211</v>
          </cell>
          <cell r="B594" t="str">
            <v>Obaveze po osnovu otplate kamata na kratkoročne strane hartije od vrednosti</v>
          </cell>
          <cell r="C594" t="str">
            <v>Liabilities for interest payments on short-term foreign securities</v>
          </cell>
        </row>
        <row r="595">
          <cell r="A595" t="str">
            <v>241212</v>
          </cell>
          <cell r="B595" t="str">
            <v>Obaveze po osnovu otplate kamata na dugoročne strane hartije od vrednosti</v>
          </cell>
          <cell r="C595" t="str">
            <v>Liabilities for interest payments on long-term foreign securities</v>
          </cell>
        </row>
        <row r="596">
          <cell r="A596" t="str">
            <v>241221</v>
          </cell>
          <cell r="B596" t="str">
            <v>Obaveze po osnovu otplate kamata Pariskom klubu</v>
          </cell>
          <cell r="C596" t="str">
            <v>Liabilities in respect of interest payments to the Paris Club</v>
          </cell>
        </row>
        <row r="597">
          <cell r="A597" t="str">
            <v>241222</v>
          </cell>
          <cell r="B597" t="str">
            <v>Obaveze po osnovu otplate kamata izvozno uvoznim bankama</v>
          </cell>
          <cell r="C597" t="str">
            <v>Liabilities for interest payments of export-import banks</v>
          </cell>
        </row>
        <row r="598">
          <cell r="A598" t="str">
            <v>241229</v>
          </cell>
          <cell r="B598" t="str">
            <v>Obaveze po osnovu otplate kamata ostalim stranim vladama</v>
          </cell>
          <cell r="C598" t="str">
            <v>Liabilities on interest payments to other foreign governments</v>
          </cell>
        </row>
        <row r="599">
          <cell r="A599" t="str">
            <v>241231</v>
          </cell>
          <cell r="B599" t="str">
            <v>Obaveze po osnovu otplate kamata Svetskoj banci</v>
          </cell>
          <cell r="C599" t="str">
            <v>Liabilities in respect of interest payments to the World Bank</v>
          </cell>
        </row>
        <row r="600">
          <cell r="A600" t="str">
            <v>241232</v>
          </cell>
          <cell r="B600" t="str">
            <v>Obaveze po osnovu otplate kamata IBRD</v>
          </cell>
          <cell r="C600" t="str">
            <v>Liabilities in respect of interest payments IBRD</v>
          </cell>
        </row>
        <row r="601">
          <cell r="A601" t="str">
            <v>241233</v>
          </cell>
          <cell r="B601" t="str">
            <v>Obaveze po osnovu otplate kamata EBRD</v>
          </cell>
          <cell r="C601" t="str">
            <v>Liabilities in respect of interest payments EBRD</v>
          </cell>
        </row>
        <row r="602">
          <cell r="A602" t="str">
            <v>241234</v>
          </cell>
          <cell r="B602" t="str">
            <v>Obaveze po osnovu otplate kamata EIB</v>
          </cell>
          <cell r="C602" t="str">
            <v>Liabilities in respect of interest payments EIB</v>
          </cell>
        </row>
        <row r="603">
          <cell r="A603" t="str">
            <v>241235</v>
          </cell>
          <cell r="B603" t="str">
            <v>Obaveze po osnovu otplate kamata CEB</v>
          </cell>
          <cell r="C603" t="str">
            <v>Liabilities in respect of interest payments CEB</v>
          </cell>
        </row>
        <row r="604">
          <cell r="A604" t="str">
            <v>241239</v>
          </cell>
          <cell r="B604" t="str">
            <v>Obaveze po osnovu otplate kamata ostalim multilateralnim institucijama</v>
          </cell>
          <cell r="C604" t="str">
            <v>Liabilities on interest payments to other multilateral institutions</v>
          </cell>
        </row>
        <row r="605">
          <cell r="A605" t="str">
            <v>241241</v>
          </cell>
          <cell r="B605" t="str">
            <v>Obaveze po osnovu otplate kamata Londonskom klubu</v>
          </cell>
          <cell r="C605" t="str">
            <v>Liabilities in respect of interest payments to the London Club</v>
          </cell>
        </row>
        <row r="606">
          <cell r="A606" t="str">
            <v>241249</v>
          </cell>
          <cell r="B606" t="str">
            <v>Obaveze po osnovu otplate kamata ostalim stranim poslovnim bankama</v>
          </cell>
          <cell r="C606" t="str">
            <v>Liabilities on interest payments to other foreign commercial banks</v>
          </cell>
        </row>
        <row r="607">
          <cell r="A607" t="str">
            <v>241251</v>
          </cell>
          <cell r="B607" t="str">
            <v>Obaveze po osnovu otplate kamata ostalim stranim kreditorima</v>
          </cell>
          <cell r="C607" t="str">
            <v>Liabilities on interest payments to other foreign creditors</v>
          </cell>
        </row>
        <row r="608">
          <cell r="A608" t="str">
            <v>241261</v>
          </cell>
          <cell r="B608" t="str">
            <v>Obaveze po osnovu otplate kamata na strane finansijske derivate</v>
          </cell>
          <cell r="C608" t="str">
            <v>Liabilities in respect of interest payments on foreign financial derivatives</v>
          </cell>
        </row>
        <row r="609">
          <cell r="A609" t="str">
            <v>241311</v>
          </cell>
          <cell r="B609" t="str">
            <v>Obaveze po osnovu otplate kamata po garancijama</v>
          </cell>
          <cell r="C609" t="str">
            <v>Liabilities for interest payments on guarantees</v>
          </cell>
        </row>
        <row r="610">
          <cell r="A610" t="str">
            <v>241411</v>
          </cell>
          <cell r="B610" t="str">
            <v>Negativna kursna razlika</v>
          </cell>
          <cell r="C610" t="str">
            <v>Foreign exchange losses</v>
          </cell>
        </row>
        <row r="611">
          <cell r="A611" t="str">
            <v>241412</v>
          </cell>
          <cell r="B611" t="str">
            <v>Zatezne kamate</v>
          </cell>
          <cell r="C611" t="str">
            <v>Penalty charges</v>
          </cell>
        </row>
        <row r="612">
          <cell r="A612" t="str">
            <v>241413</v>
          </cell>
          <cell r="B612" t="str">
            <v>Ostali prateći troškovi zaduživanja</v>
          </cell>
          <cell r="C612" t="str">
            <v>Other associated costs of borrowing</v>
          </cell>
        </row>
        <row r="613">
          <cell r="A613" t="str">
            <v>242111</v>
          </cell>
          <cell r="B613" t="str">
            <v>Obaveze po osnovu tekućih subvencija javnom gradskom saobraćaju</v>
          </cell>
          <cell r="C613" t="str">
            <v>Obligations under current subsidy public city transport</v>
          </cell>
        </row>
        <row r="614">
          <cell r="A614" t="str">
            <v>242112</v>
          </cell>
          <cell r="B614" t="str">
            <v>Obaveze po osnovu tekućih subvencija u javnom železničkom saobraćaju</v>
          </cell>
          <cell r="C614" t="str">
            <v>Obligations under current subsidies to public railway transport</v>
          </cell>
        </row>
        <row r="615">
          <cell r="A615" t="str">
            <v>242113</v>
          </cell>
          <cell r="B615" t="str">
            <v>Obaveze po osnovu tekućih subvencija vodoprivredi</v>
          </cell>
          <cell r="C615" t="str">
            <v>Obligations under current water management subsidies</v>
          </cell>
        </row>
        <row r="616">
          <cell r="A616" t="str">
            <v>242114</v>
          </cell>
          <cell r="B616" t="str">
            <v>Obaveze po osnovu tekućih subvencija u poljoprivredi</v>
          </cell>
          <cell r="C616" t="str">
            <v>Liabilities in respect of current subsidies in agriculture</v>
          </cell>
        </row>
        <row r="617">
          <cell r="A617" t="str">
            <v>242119</v>
          </cell>
          <cell r="B617" t="str">
            <v>Obaveze po osnovu tekućih subvencija ostalim javnim nefinansijskim preduzećima</v>
          </cell>
          <cell r="C617" t="str">
            <v>Obligations under current subsidies other public non-financial companies</v>
          </cell>
        </row>
        <row r="618">
          <cell r="A618" t="str">
            <v>242121</v>
          </cell>
          <cell r="B618" t="str">
            <v>Obaveze po osnovu kapitalnih subvencija javnom gradskom saobraćaju</v>
          </cell>
          <cell r="C618" t="str">
            <v>Liabilities arising from capital subsidies public city transport</v>
          </cell>
        </row>
        <row r="619">
          <cell r="A619" t="str">
            <v>242122</v>
          </cell>
          <cell r="B619" t="str">
            <v>Obaveze po osnovu kapitalnih subvencija u javnom železničkom saobraćaju</v>
          </cell>
          <cell r="C619" t="str">
            <v>Liabilities arising from capital subsidies to public railway transport</v>
          </cell>
        </row>
        <row r="620">
          <cell r="A620" t="str">
            <v>242123</v>
          </cell>
          <cell r="B620" t="str">
            <v>Obaveze po osnovu kapitalnih subvencija vodoprivredi</v>
          </cell>
          <cell r="C620" t="str">
            <v>Liabilities arising from water management, capital subsidies</v>
          </cell>
        </row>
        <row r="621">
          <cell r="A621" t="str">
            <v>242124</v>
          </cell>
          <cell r="B621" t="str">
            <v>Obaveze po osnovu kapitalnih subvencija u poljoprivredi</v>
          </cell>
          <cell r="C621" t="str">
            <v>Liabilities in respect of capital subsidies in agriculture</v>
          </cell>
        </row>
        <row r="622">
          <cell r="A622" t="str">
            <v>242129</v>
          </cell>
          <cell r="B622" t="str">
            <v>Obaveze po osnovu kapitalnih subvencija ostalim javnim nefinansijskim preduzećima</v>
          </cell>
          <cell r="C622" t="str">
            <v>Liabilities on other capital subsidies to public non-financial companies</v>
          </cell>
        </row>
        <row r="623">
          <cell r="A623" t="str">
            <v>242211</v>
          </cell>
          <cell r="B623" t="str">
            <v>Obaveze po osnovu tekućih subvencija poslovnim i trgovačkim bankama</v>
          </cell>
          <cell r="C623" t="str">
            <v>Obligations under current subsidies to business and commercial banks</v>
          </cell>
        </row>
        <row r="624">
          <cell r="A624" t="str">
            <v>242219</v>
          </cell>
          <cell r="B624" t="str">
            <v>Obaveze po osnovu tekućih subvencija ostalim privatnim finansijskim preduzećima</v>
          </cell>
          <cell r="C624" t="str">
            <v>Obligations under current subsidies to other private financial companies</v>
          </cell>
        </row>
        <row r="625">
          <cell r="A625" t="str">
            <v>242221</v>
          </cell>
          <cell r="B625" t="str">
            <v>Obaveze po osnovu kapitalnih subvencija poslovnim i trgovačkim bankama</v>
          </cell>
          <cell r="C625" t="str">
            <v>Liabilities arising from capital subsidies to business and commercial banks</v>
          </cell>
        </row>
        <row r="626">
          <cell r="A626" t="str">
            <v>242229</v>
          </cell>
          <cell r="B626" t="str">
            <v>Obaveze po osnovu kapitalnih subvencija ostalim privatnim finansijskim preduzećima</v>
          </cell>
          <cell r="C626" t="str">
            <v>Liabilities arising from capital subsidies to other private financial companies</v>
          </cell>
        </row>
        <row r="627">
          <cell r="A627" t="str">
            <v>242311</v>
          </cell>
          <cell r="B627" t="str">
            <v>Obaveze po osnovu tekućih subvencija NBS</v>
          </cell>
          <cell r="C627" t="str">
            <v>Obligations under current subsidy NBS</v>
          </cell>
        </row>
        <row r="628">
          <cell r="A628" t="str">
            <v>242319</v>
          </cell>
          <cell r="B628" t="str">
            <v>Obaveze po osnovu tekućih subvencija ostalim domaćim javnim finansijskim ustanovama</v>
          </cell>
          <cell r="C628" t="str">
            <v>Obligations under current subsidies to other national public financial institutions</v>
          </cell>
        </row>
        <row r="629">
          <cell r="A629" t="str">
            <v>242321</v>
          </cell>
          <cell r="B629" t="str">
            <v>Obaveze po osnovu kapitalnih subvencija NBS</v>
          </cell>
          <cell r="C629" t="str">
            <v>Liabilities arising from capital subsidies NBS</v>
          </cell>
        </row>
        <row r="630">
          <cell r="A630" t="str">
            <v>242329</v>
          </cell>
          <cell r="B630" t="str">
            <v>Obaveze po osnovu kapitalnih subvencija ostalim domaćim javnim finansijskim ustanovama</v>
          </cell>
          <cell r="C630" t="str">
            <v>Liabilities arising from capital subsidies to other national public financial institutions</v>
          </cell>
        </row>
        <row r="631">
          <cell r="A631" t="str">
            <v>242411</v>
          </cell>
          <cell r="B631" t="str">
            <v>Obaveze po osnovu tekućih subvencija privatnim preduzećima</v>
          </cell>
          <cell r="C631" t="str">
            <v>Obligations under current subsidies to private enterprises</v>
          </cell>
        </row>
        <row r="632">
          <cell r="A632" t="str">
            <v>242421</v>
          </cell>
          <cell r="B632" t="str">
            <v>Obaveze po osnovu kapitalnih subvencija privatnim preduzećima</v>
          </cell>
          <cell r="C632" t="str">
            <v>Liabilities arising from capital subsidies to private enterprises</v>
          </cell>
        </row>
        <row r="633">
          <cell r="A633" t="str">
            <v>243111</v>
          </cell>
          <cell r="B633" t="str">
            <v>Obaveze po osnovu tekućih donacija stranim vladama</v>
          </cell>
          <cell r="C633" t="str">
            <v>Obligations under current grants to foreign governments</v>
          </cell>
        </row>
        <row r="634">
          <cell r="A634" t="str">
            <v>243121</v>
          </cell>
          <cell r="B634" t="str">
            <v>Obaveze po osnovu kapitalnih donacija stranim vladama</v>
          </cell>
          <cell r="C634" t="str">
            <v>Liabilities arising from capital grants to foreign governments</v>
          </cell>
        </row>
        <row r="635">
          <cell r="A635" t="str">
            <v>243211</v>
          </cell>
          <cell r="B635" t="str">
            <v>Obaveze po osnovu tekućih dotacija Crvenom krstu</v>
          </cell>
          <cell r="C635" t="str">
            <v>Liabilities on current grants to the Red Cross</v>
          </cell>
        </row>
        <row r="636">
          <cell r="A636" t="str">
            <v>243212</v>
          </cell>
          <cell r="B636" t="str">
            <v>Obaveze po osnovu tekućih dotacija za međunarodne članarine</v>
          </cell>
          <cell r="C636" t="str">
            <v>Liabilities on current grants to international dues</v>
          </cell>
        </row>
        <row r="637">
          <cell r="A637" t="str">
            <v>243219</v>
          </cell>
          <cell r="B637" t="str">
            <v>Obaveze po osnovu tekućih dotacija ostalim međunarodnim organizacijama</v>
          </cell>
          <cell r="C637" t="str">
            <v>Liabilities on current grants to other international organizations</v>
          </cell>
        </row>
        <row r="638">
          <cell r="A638" t="str">
            <v>243221</v>
          </cell>
          <cell r="B638" t="str">
            <v>Obaveze po osnovu kapitalnih dotacija Crvenom krstu</v>
          </cell>
          <cell r="C638" t="str">
            <v>Liabilities arising from capital grants to the Red Cross</v>
          </cell>
        </row>
        <row r="639">
          <cell r="A639" t="str">
            <v>243222</v>
          </cell>
          <cell r="B639" t="str">
            <v>Obaveze po osnovu kapitalnih dotacija za međunarodne članarine</v>
          </cell>
          <cell r="C639" t="str">
            <v>Liabilities arising from capital grants for international dues</v>
          </cell>
        </row>
        <row r="640">
          <cell r="A640" t="str">
            <v>243229</v>
          </cell>
          <cell r="B640" t="str">
            <v>Obaveze po osnovu kapitalnih dotacija ostalim međunarodnim organizacijama</v>
          </cell>
          <cell r="C640" t="str">
            <v>Liabilities arising from capital grants to other international organizations</v>
          </cell>
        </row>
        <row r="641">
          <cell r="A641" t="str">
            <v>243311</v>
          </cell>
          <cell r="B641" t="str">
            <v>Obaveze po osnovu tekućih transfera nivou Republike</v>
          </cell>
          <cell r="C641" t="str">
            <v>Liabilities in respect of current transfers Republic level</v>
          </cell>
        </row>
        <row r="642">
          <cell r="A642" t="str">
            <v>243312</v>
          </cell>
          <cell r="B642" t="str">
            <v>Obaveze po osnovu tekućih transfera nivou teritorijalnih autonomija</v>
          </cell>
          <cell r="C642" t="str">
            <v>Liabilities in respect of current transfers level of territorial autonomy</v>
          </cell>
        </row>
        <row r="643">
          <cell r="A643" t="str">
            <v>243313</v>
          </cell>
          <cell r="B643" t="str">
            <v>Obaveze po osnovu tekućih transfera nivou gradova</v>
          </cell>
          <cell r="C643" t="str">
            <v>Liabilities arising from current transfers-level cities</v>
          </cell>
        </row>
        <row r="644">
          <cell r="A644" t="str">
            <v>243314</v>
          </cell>
          <cell r="B644" t="str">
            <v>Obaveze po osnovu tekućih transfera nivou opština</v>
          </cell>
          <cell r="C644" t="str">
            <v>Liabilities in respect of current transfers municipal level</v>
          </cell>
        </row>
        <row r="645">
          <cell r="A645" t="str">
            <v>243321</v>
          </cell>
          <cell r="B645" t="str">
            <v>Obaveze po osnovu kapitalnih transfera nivou Republike</v>
          </cell>
          <cell r="C645" t="str">
            <v>Liabilities on capital transfers Republic level</v>
          </cell>
        </row>
        <row r="646">
          <cell r="A646" t="str">
            <v>243322</v>
          </cell>
          <cell r="B646" t="str">
            <v>Obaveze po osnovu kapitalnih transfera nivou teritorijalnih autonomija</v>
          </cell>
          <cell r="C646" t="str">
            <v>Liabilities on capital transfers level of territorial autonomy</v>
          </cell>
        </row>
        <row r="647">
          <cell r="A647" t="str">
            <v>243323</v>
          </cell>
          <cell r="B647" t="str">
            <v>Obaveze po osnovu kapitalnih transfera nivou gradova</v>
          </cell>
          <cell r="C647" t="str">
            <v>Liabilities on capital transfers level cities</v>
          </cell>
        </row>
        <row r="648">
          <cell r="A648" t="str">
            <v>243324</v>
          </cell>
          <cell r="B648" t="str">
            <v>Obaveze po osnovu kapitalnih transfera nivou opština</v>
          </cell>
          <cell r="C648" t="str">
            <v>Liabilities on capital transfers municipal level</v>
          </cell>
        </row>
        <row r="649">
          <cell r="A649" t="str">
            <v>243411</v>
          </cell>
          <cell r="B649" t="str">
            <v>Obaveze po osnovu tekućih dotacija Republičkom fondu za zdravstveno osiguranje</v>
          </cell>
          <cell r="C649" t="str">
            <v>Liabilities on current grants the Republican Fund for Health Insurance</v>
          </cell>
        </row>
        <row r="650">
          <cell r="A650" t="str">
            <v>243412</v>
          </cell>
          <cell r="B650" t="str">
            <v>Obaveze po osnovu tekućih dotacija Republičkom fondu za PIO osiguranika zaposlenih</v>
          </cell>
          <cell r="C650" t="str">
            <v>Liabilities on current grants PIO Fund insured employees</v>
          </cell>
        </row>
        <row r="651">
          <cell r="A651" t="str">
            <v>243413</v>
          </cell>
          <cell r="B651" t="str">
            <v>Obaveze po osnovu tekućih dotacija Republičkom fondu za PIO osiguranika poljoprivrednika</v>
          </cell>
          <cell r="C651" t="str">
            <v>Liabilities on current grants PIO Fund insured farmers</v>
          </cell>
        </row>
        <row r="652">
          <cell r="A652" t="str">
            <v>243414</v>
          </cell>
          <cell r="B652" t="str">
            <v>Obaveze po osnovu tekućih dotacija Republičkom fondu za PIO osiguranika samostalnih delatnosti</v>
          </cell>
          <cell r="C652" t="str">
            <v>Liabilities on current grants PIO Fund insured self-employed</v>
          </cell>
        </row>
        <row r="653">
          <cell r="A653" t="str">
            <v>243415</v>
          </cell>
          <cell r="B653" t="str">
            <v>Obaveze po osnovu tekućih dotacija Nacionalnoj službi za zapošljavanje</v>
          </cell>
          <cell r="C653" t="str">
            <v>Liabilities on current grants to the National Employment Service</v>
          </cell>
        </row>
        <row r="654">
          <cell r="A654" t="str">
            <v>243416</v>
          </cell>
          <cell r="B654" t="str">
            <v>Obaveze po osnovu tekućih dotacija Fondu za socijalno osiguranje vojnih osiguranika</v>
          </cell>
          <cell r="C654" t="str">
            <v>Liabilities on current grants Fund for Social Insurance of Military Insured Persons</v>
          </cell>
        </row>
        <row r="655">
          <cell r="A655" t="str">
            <v>243421</v>
          </cell>
          <cell r="B655" t="str">
            <v>Obaveze po osnovu kapitalnih dotacija Republičkom fondu za zdravstveno osiguranje</v>
          </cell>
          <cell r="C655" t="str">
            <v>Liabilities arising from capital grants to the Republican Fund for Health Insurance</v>
          </cell>
        </row>
        <row r="656">
          <cell r="A656" t="str">
            <v>243422</v>
          </cell>
          <cell r="B656" t="str">
            <v>Obaveze po osnovu kapitalnih dotacija Republičkom fondu za PIO</v>
          </cell>
          <cell r="C656" t="str">
            <v>Liabilities arising from capital grants PIO Fund</v>
          </cell>
        </row>
        <row r="657">
          <cell r="A657" t="str">
            <v>243425</v>
          </cell>
          <cell r="B657" t="str">
            <v>Obaveze po osnovu kapitalnih dotacija Nacionalnoj službi za zapošljavanje</v>
          </cell>
          <cell r="C657" t="str">
            <v>Liabilities arising from capital grants to the National Employment Service</v>
          </cell>
        </row>
        <row r="658">
          <cell r="A658" t="str">
            <v>243426</v>
          </cell>
          <cell r="B658" t="str">
            <v>Obaveze po osnovu kapitalnih dotacija Fondu za socijalno osiguranje vojnih osiguranika</v>
          </cell>
          <cell r="C658" t="str">
            <v>Liabilities arising from capital grants fund for social insurance of the military insured</v>
          </cell>
        </row>
        <row r="659">
          <cell r="A659" t="str">
            <v>244111</v>
          </cell>
          <cell r="B659" t="str">
            <v>Obaveze po osnovu naknada zarada osiguranicima usled privremene nesposobnosti za rad</v>
          </cell>
          <cell r="C659" t="str">
            <v>Liabilities in respect of fringe benefits to policyholders due to temporary incapacity for work</v>
          </cell>
        </row>
        <row r="660">
          <cell r="A660" t="str">
            <v>244112</v>
          </cell>
          <cell r="B660" t="str">
            <v>Obaveze po osnovu prava iz penzijskog osiguranja</v>
          </cell>
          <cell r="C660" t="str">
            <v>Liabilities on pension insurance rights</v>
          </cell>
        </row>
        <row r="661">
          <cell r="A661" t="str">
            <v>244113</v>
          </cell>
          <cell r="B661" t="str">
            <v>Obaveze po osnovu naknada iz invalidskog osiguranja</v>
          </cell>
          <cell r="C661" t="str">
            <v>Liabilities arising from disability insurance benefits</v>
          </cell>
        </row>
        <row r="662">
          <cell r="A662" t="str">
            <v>244114</v>
          </cell>
          <cell r="B662" t="str">
            <v>Obaveze po osnovu naknada koje isplaćuje Nacionalna služba za zapošljavanje</v>
          </cell>
          <cell r="C662" t="str">
            <v>Liabilities for fees paid by the National Employment Service</v>
          </cell>
        </row>
        <row r="663">
          <cell r="A663" t="str">
            <v>244119</v>
          </cell>
          <cell r="B663" t="str">
            <v>Obaveze po osnovu ostalih socijalnih davanja isplaćenih neposredno domaćinstvima</v>
          </cell>
          <cell r="C663" t="str">
            <v>Liabilities on other social benefits paid directly to households</v>
          </cell>
        </row>
        <row r="664">
          <cell r="A664" t="str">
            <v>244121</v>
          </cell>
          <cell r="B664" t="str">
            <v>Obaveze po osnovu troškova zdravstvene zaštite u zemlji plaćenih neposredno pružaocima usluga</v>
          </cell>
          <cell r="C664" t="str">
            <v>Liabilities on health care costs in the country paid directly to service providers</v>
          </cell>
        </row>
        <row r="665">
          <cell r="A665" t="str">
            <v>244122</v>
          </cell>
          <cell r="B665" t="str">
            <v>Obaveze po osnovu usluga zdravstvene zaštite u inostranstvu plaćenih neposredno pružaocima usluga</v>
          </cell>
          <cell r="C665" t="str">
            <v>Liabilities in respect of health care abroad, paid directly to service providers</v>
          </cell>
        </row>
        <row r="666">
          <cell r="A666" t="str">
            <v>244123</v>
          </cell>
          <cell r="B666" t="str">
            <v>Obaveze po osnovu brige o penzionisanim licima</v>
          </cell>
          <cell r="C666" t="str">
            <v>Liabilities on worries about retired persons</v>
          </cell>
        </row>
        <row r="667">
          <cell r="A667" t="str">
            <v>244124</v>
          </cell>
          <cell r="B667" t="str">
            <v>Obaveze po osnovu brige o invalidima</v>
          </cell>
          <cell r="C667" t="str">
            <v>Liabilities on worries about disabled</v>
          </cell>
        </row>
        <row r="668">
          <cell r="A668" t="str">
            <v>244125</v>
          </cell>
          <cell r="B668" t="str">
            <v>Obaveze po osnovu isplata poslodavcima koje vrši Nacionalna služba za zapošljavanje</v>
          </cell>
          <cell r="C668" t="str">
            <v>Liabilities arising from payments to employers who carries out the National Employment Service</v>
          </cell>
        </row>
        <row r="669">
          <cell r="A669" t="str">
            <v>244126</v>
          </cell>
          <cell r="B669" t="str">
            <v>Obaveze po osnovu pružanja usluga obuke preko Nacionalne službe za zapošljavanje</v>
          </cell>
          <cell r="C669" t="str">
            <v>Liabilities arising from the provision of training services through the National Employment Service</v>
          </cell>
        </row>
        <row r="670">
          <cell r="A670" t="str">
            <v>244129</v>
          </cell>
          <cell r="B670" t="str">
            <v>Obaveze po osnovu ostalih prava koja se plaćaju neposredno pružaocima usluga</v>
          </cell>
          <cell r="C670" t="str">
            <v>Liabilities based on other rights that are paid directly to service providers</v>
          </cell>
        </row>
        <row r="671">
          <cell r="A671" t="str">
            <v>244191</v>
          </cell>
          <cell r="B671" t="str">
            <v>Obaveze po osnovu dotacija Republičkom fondu za zdravstveno osiguranje za doprinose za osiguranje</v>
          </cell>
          <cell r="C671" t="str">
            <v>Liabilities arising from grant to the Republic Health Insurance Fund insurance contribution</v>
          </cell>
        </row>
        <row r="672">
          <cell r="A672" t="str">
            <v>244192</v>
          </cell>
          <cell r="B672" t="str">
            <v>Obaveze po osnovu dotacija Republičkom fondu za PIO osiguranika zaposlenih za doprinose za osiguranje</v>
          </cell>
          <cell r="C672" t="str">
            <v>Liabilities on grants PIO Fund insured employee insurance contribution</v>
          </cell>
        </row>
        <row r="673">
          <cell r="A673" t="str">
            <v>244193</v>
          </cell>
          <cell r="B673" t="str">
            <v>Obaveze po osnovu dotacija Republičkom fondu za PIO osiguranika poljoprivrednika za doprinose za osiguranje</v>
          </cell>
          <cell r="C673" t="str">
            <v>Liabilities on grants PIO Fund insured farmers insurance contribution</v>
          </cell>
        </row>
        <row r="674">
          <cell r="A674" t="str">
            <v>244194</v>
          </cell>
          <cell r="B674" t="str">
            <v>Obaveze po osnovu dotacija Republičkom fondu za PIO osiguranika samostalnih delatnosti za doprinose       za osiguranje</v>
          </cell>
          <cell r="C674" t="str">
            <v>Liabilities on grants PIO Fund insured self-employed insurance contribution</v>
          </cell>
        </row>
        <row r="675">
          <cell r="A675" t="str">
            <v>244195</v>
          </cell>
          <cell r="B675" t="str">
            <v>Obaveze po osnovu dotacija Nacionalnoj službi za zapošljavanje</v>
          </cell>
          <cell r="C675" t="str">
            <v>Liabilities arising from subsidies to the National Employment Service</v>
          </cell>
        </row>
        <row r="676">
          <cell r="A676" t="str">
            <v>244196</v>
          </cell>
          <cell r="B676" t="str">
            <v>Obaveze po osnovu dotacija Fondu za socijalno osiguranje vojnih osiguranika</v>
          </cell>
          <cell r="C676" t="str">
            <v>Liabilities on Grant Fund for Social Insurance of Military Insured Persons</v>
          </cell>
        </row>
        <row r="677">
          <cell r="A677" t="str">
            <v>244211</v>
          </cell>
          <cell r="B677" t="str">
            <v>Bolovanje</v>
          </cell>
          <cell r="C677" t="str">
            <v>Sick leave</v>
          </cell>
        </row>
        <row r="678">
          <cell r="A678" t="str">
            <v>244212</v>
          </cell>
          <cell r="B678" t="str">
            <v>Invalidnine</v>
          </cell>
          <cell r="C678" t="str">
            <v>Disability</v>
          </cell>
        </row>
        <row r="679">
          <cell r="A679" t="str">
            <v>244213</v>
          </cell>
          <cell r="B679" t="str">
            <v>Invalidnine ratnim invalidima</v>
          </cell>
          <cell r="C679" t="str">
            <v>Disability war invalids</v>
          </cell>
        </row>
        <row r="680">
          <cell r="A680" t="str">
            <v>244221</v>
          </cell>
          <cell r="B680" t="str">
            <v>Obaveze po osnovu naknada iz budžeta za porodiljsko bolovanje</v>
          </cell>
          <cell r="C680" t="str">
            <v>Liabilities for fees in the budget for maternity leave</v>
          </cell>
        </row>
        <row r="681">
          <cell r="A681" t="str">
            <v>244231</v>
          </cell>
          <cell r="B681" t="str">
            <v>Obaveze po osnovu naknada iz budžeta za decu i porodicu</v>
          </cell>
          <cell r="C681" t="str">
            <v>Liabilities for fees from the budget for children and families</v>
          </cell>
        </row>
        <row r="682">
          <cell r="A682" t="str">
            <v>244241</v>
          </cell>
          <cell r="B682" t="str">
            <v>Obaveze po osnovu naknada iz budžeta za slučaj nezaposlenosti</v>
          </cell>
          <cell r="C682" t="str">
            <v>Liabilities for fees in the budget for unemployment</v>
          </cell>
        </row>
        <row r="683">
          <cell r="A683" t="str">
            <v>244251</v>
          </cell>
          <cell r="B683" t="str">
            <v>Obaveze po osnovu prava iz redovnog penzijskog osiguranja iz budžeta</v>
          </cell>
          <cell r="C683" t="str">
            <v>Liabilities in respect of rights in the general pension insurance from the budget</v>
          </cell>
        </row>
        <row r="684">
          <cell r="A684" t="str">
            <v>244252</v>
          </cell>
          <cell r="B684" t="str">
            <v>Obaveze po osnovu prava iz korišćenja porodičnih penzija, iz budžeta</v>
          </cell>
          <cell r="C684" t="str">
            <v>Liabilities arising from the use of the rights of survivors' pensions from the budget</v>
          </cell>
        </row>
        <row r="685">
          <cell r="A685" t="str">
            <v>244261</v>
          </cell>
          <cell r="B685" t="str">
            <v>Obaveze po osnovu naknada iz budžeta za slučaj smrti</v>
          </cell>
          <cell r="C685" t="str">
            <v>Liabilities for fees from the budget in case of death</v>
          </cell>
        </row>
        <row r="686">
          <cell r="A686" t="str">
            <v>244271</v>
          </cell>
          <cell r="B686" t="str">
            <v>Obaveze po osnovu naknada za obrazovanje</v>
          </cell>
          <cell r="C686" t="str">
            <v>Liabilities for fees for education</v>
          </cell>
        </row>
        <row r="687">
          <cell r="A687" t="str">
            <v>244272</v>
          </cell>
          <cell r="B687" t="str">
            <v>Obaveze po osnovu naknada za kulturu</v>
          </cell>
          <cell r="C687" t="str">
            <v>Liabilities for fees for Culture</v>
          </cell>
        </row>
        <row r="688">
          <cell r="A688" t="str">
            <v>244273</v>
          </cell>
          <cell r="B688" t="str">
            <v>Obaveze po osnovu naknada za nauku</v>
          </cell>
          <cell r="C688" t="str">
            <v>Liabilities for fees of Science</v>
          </cell>
        </row>
        <row r="689">
          <cell r="A689" t="str">
            <v>244274</v>
          </cell>
          <cell r="B689" t="str">
            <v>Obaveze po osnovu naknada za sport</v>
          </cell>
          <cell r="C689" t="str">
            <v>Liabilities for fees for sports</v>
          </cell>
        </row>
        <row r="690">
          <cell r="A690" t="str">
            <v>244281</v>
          </cell>
          <cell r="B690" t="str">
            <v>Obaveze po osnovu naknada iz budžeta za stanovanje i život</v>
          </cell>
          <cell r="C690" t="str">
            <v>Liabilities for fees from the budget for housing and life</v>
          </cell>
        </row>
        <row r="691">
          <cell r="A691" t="str">
            <v>244291</v>
          </cell>
          <cell r="B691" t="str">
            <v>Obaveze po osnovu naknada bivšim političkim zatvorenicima</v>
          </cell>
          <cell r="C691" t="str">
            <v>Liabilities in respect of compensation to former political prisoners</v>
          </cell>
        </row>
        <row r="692">
          <cell r="A692" t="str">
            <v>244292</v>
          </cell>
          <cell r="B692" t="str">
            <v>Obaveze po osnovu naknada zatvorenicima</v>
          </cell>
          <cell r="C692" t="str">
            <v>Liabilities for fees prisoners</v>
          </cell>
        </row>
        <row r="693">
          <cell r="A693" t="str">
            <v>244293</v>
          </cell>
          <cell r="B693" t="str">
            <v>Obaveze po osnovu jednokratne pomoći iz budžeta</v>
          </cell>
          <cell r="C693" t="str">
            <v>Liabilities in respect of one-off grant from the budget</v>
          </cell>
        </row>
        <row r="694">
          <cell r="A694" t="str">
            <v>245111</v>
          </cell>
          <cell r="B694" t="str">
            <v>Obaveze po osnovu dotacija neprofitnim institucijama koje pružaju usluge domaćinstvima</v>
          </cell>
          <cell r="C694" t="str">
            <v>Liabilities on grants to non-profit institutions serving households</v>
          </cell>
        </row>
        <row r="695">
          <cell r="A695" t="str">
            <v>245112</v>
          </cell>
          <cell r="B695" t="str">
            <v>Obaveze po osnovu nenovčanih dotacija neprofitnim organizacijama koje pružaju usluge domaćinstvima</v>
          </cell>
          <cell r="C695" t="str">
            <v>Liabilities arising from non-monetary grants to non-profit organizations serving households</v>
          </cell>
        </row>
        <row r="696">
          <cell r="A696" t="str">
            <v>245113</v>
          </cell>
          <cell r="B696" t="str">
            <v>Obaveze po osnovu dotacija Crvenom krstu Srbije</v>
          </cell>
          <cell r="C696" t="str">
            <v>Liabilities arising from grant to the Red Cross Serbia</v>
          </cell>
        </row>
        <row r="697">
          <cell r="A697" t="str">
            <v>245191</v>
          </cell>
          <cell r="B697" t="str">
            <v>Obaveze po osnovu dotacija sportskim i omladinskim organizacijama</v>
          </cell>
          <cell r="C697" t="str">
            <v>Liabilities arising from subsidies sports and youth organizations</v>
          </cell>
        </row>
        <row r="698">
          <cell r="A698" t="str">
            <v>245192</v>
          </cell>
          <cell r="B698" t="str">
            <v>Obaveze po osnovu dotacija etničkim zajednicama i manjinama</v>
          </cell>
          <cell r="C698" t="str">
            <v>Liabilities in respect of grants to ethnic communities and minorities</v>
          </cell>
        </row>
        <row r="699">
          <cell r="A699" t="str">
            <v>245193</v>
          </cell>
          <cell r="B699" t="str">
            <v>Obaveze po osnovu dotacija verskim zajednicama</v>
          </cell>
          <cell r="C699" t="str">
            <v>Liabilities arising from subsidies to religious communities</v>
          </cell>
        </row>
        <row r="700">
          <cell r="A700" t="str">
            <v>245194</v>
          </cell>
          <cell r="B700" t="str">
            <v>Obaveze po osnovu dotacija ostalim udruženjima građana i političkim strankama</v>
          </cell>
          <cell r="C700" t="str">
            <v>Liabilities on grants other associations of citizens and political parties</v>
          </cell>
        </row>
        <row r="701">
          <cell r="A701" t="str">
            <v>245195</v>
          </cell>
          <cell r="B701" t="str">
            <v>Obaveze po osnovu dotacija privrednoj komori</v>
          </cell>
          <cell r="C701" t="str">
            <v>Liabilities arising from grant Chamber of Commerce</v>
          </cell>
        </row>
        <row r="702">
          <cell r="A702" t="str">
            <v>245196</v>
          </cell>
          <cell r="B702" t="str">
            <v>Obaveze po osnovu dotacija privatnim i alternativnim školama</v>
          </cell>
          <cell r="C702" t="str">
            <v>Liabilities on grants to private and alternative schools</v>
          </cell>
        </row>
        <row r="703">
          <cell r="A703" t="str">
            <v>245199</v>
          </cell>
          <cell r="B703" t="str">
            <v>Obaveze po osnovu dotacija ostalim neprofitnim institucijama</v>
          </cell>
          <cell r="C703" t="str">
            <v>Liabilities in respect of grants to other nonprofit institutions</v>
          </cell>
        </row>
        <row r="704">
          <cell r="A704" t="str">
            <v>245211</v>
          </cell>
          <cell r="B704" t="str">
            <v>Obaveze po osnovu poreza na imovinu</v>
          </cell>
          <cell r="C704" t="str">
            <v>Liabilities arising from property tax</v>
          </cell>
        </row>
        <row r="705">
          <cell r="A705" t="str">
            <v>245212</v>
          </cell>
          <cell r="B705" t="str">
            <v>Obaveze po osnovu poreza na robe i usluge</v>
          </cell>
          <cell r="C705" t="str">
            <v>Liabilities from taxes on goods and services</v>
          </cell>
        </row>
        <row r="706">
          <cell r="A706" t="str">
            <v>245213</v>
          </cell>
          <cell r="B706" t="str">
            <v>Obaveze po osnovu poreza na korišćenje roba ili obavljanje usluga</v>
          </cell>
          <cell r="C706" t="str">
            <v>Taxes payable on the use of goods or the provision of services</v>
          </cell>
        </row>
        <row r="707">
          <cell r="A707" t="str">
            <v>245214</v>
          </cell>
          <cell r="B707" t="str">
            <v>Obaveze po osnovu poreza na međunarodnu trgovinu</v>
          </cell>
          <cell r="C707" t="str">
            <v>Liabilities arising from taxes on international trade</v>
          </cell>
        </row>
        <row r="708">
          <cell r="A708" t="str">
            <v>245219</v>
          </cell>
          <cell r="B708" t="str">
            <v>Obaveze po osnovu drugih poreza</v>
          </cell>
          <cell r="C708" t="str">
            <v>Liabilities on other taxes</v>
          </cell>
        </row>
        <row r="709">
          <cell r="A709" t="str">
            <v>245221</v>
          </cell>
          <cell r="B709" t="str">
            <v>Republičke takse</v>
          </cell>
          <cell r="C709" t="str">
            <v>republican tax</v>
          </cell>
        </row>
        <row r="710">
          <cell r="A710" t="str">
            <v>245222</v>
          </cell>
          <cell r="B710" t="str">
            <v>Pokrajinske takse</v>
          </cell>
          <cell r="C710" t="str">
            <v>Provincial taxes</v>
          </cell>
        </row>
        <row r="711">
          <cell r="A711" t="str">
            <v>245223</v>
          </cell>
          <cell r="B711" t="str">
            <v>Gradske takse</v>
          </cell>
          <cell r="C711" t="str">
            <v>city ​​tax</v>
          </cell>
        </row>
        <row r="712">
          <cell r="A712" t="str">
            <v>245224</v>
          </cell>
          <cell r="B712" t="str">
            <v>Opštinske takse</v>
          </cell>
          <cell r="C712" t="str">
            <v>municipal taxes</v>
          </cell>
        </row>
        <row r="713">
          <cell r="A713" t="str">
            <v>245225</v>
          </cell>
          <cell r="B713" t="str">
            <v>Sudske takse</v>
          </cell>
          <cell r="C713" t="str">
            <v>court fees</v>
          </cell>
        </row>
        <row r="714">
          <cell r="A714" t="str">
            <v>245231</v>
          </cell>
          <cell r="B714" t="str">
            <v>Republičke kazne</v>
          </cell>
          <cell r="C714" t="str">
            <v>republican penalties</v>
          </cell>
        </row>
        <row r="715">
          <cell r="A715" t="str">
            <v>245232</v>
          </cell>
          <cell r="B715" t="str">
            <v>Pokrajinske kazne</v>
          </cell>
          <cell r="C715" t="str">
            <v>Provincial fines</v>
          </cell>
        </row>
        <row r="716">
          <cell r="A716" t="str">
            <v>245233</v>
          </cell>
          <cell r="B716" t="str">
            <v>Gradske kazne</v>
          </cell>
          <cell r="C716" t="str">
            <v>city ​​fines</v>
          </cell>
        </row>
        <row r="717">
          <cell r="A717" t="str">
            <v>245234</v>
          </cell>
          <cell r="B717" t="str">
            <v>Opštinske kazne</v>
          </cell>
          <cell r="C717" t="str">
            <v>municipal fines</v>
          </cell>
        </row>
        <row r="718">
          <cell r="A718" t="str">
            <v>245241</v>
          </cell>
          <cell r="B718" t="str">
            <v>Obaveza za porez na dodatu vrednost po izdatim fakturama po opštoj stopi (osim primljenih avansa)</v>
          </cell>
          <cell r="C718" t="str">
            <v>The obligation for value-added tax invoices issued by general tax rate (except advances received)</v>
          </cell>
        </row>
        <row r="719">
          <cell r="A719" t="str">
            <v>245242</v>
          </cell>
          <cell r="B719" t="str">
            <v>Obaveza za porez na dodatu vrednost po izdatim fakturama po posebnoj stopi (osim primljenih avansa)</v>
          </cell>
          <cell r="C719" t="str">
            <v>The obligation for value-added tax invoices issued by specific tax rate (except advances received)</v>
          </cell>
        </row>
        <row r="720">
          <cell r="A720" t="str">
            <v>245243</v>
          </cell>
          <cell r="B720" t="str">
            <v>Obaveza za porez na dodatu vrednost po primljenim avansima po opštoj stopi</v>
          </cell>
          <cell r="C720" t="str">
            <v>The obligation for value added tax advances by the general rate</v>
          </cell>
        </row>
        <row r="721">
          <cell r="A721" t="str">
            <v>245244</v>
          </cell>
          <cell r="B721" t="str">
            <v>Obaveza za porez na dodatu vrednost po primljenim avansima po posebnoj stopi</v>
          </cell>
          <cell r="C721" t="str">
            <v>The obligation of value added tax by advances at a special rate</v>
          </cell>
        </row>
        <row r="722">
          <cell r="A722" t="str">
            <v>245245</v>
          </cell>
          <cell r="B722" t="str">
            <v>Obaveza za porez na dodatu vrednost po osnovu sopstvene potrošnje po opštoj stopi</v>
          </cell>
          <cell r="C722" t="str">
            <v>The obligation for value added tax on the basis of own consumption at the general rate</v>
          </cell>
        </row>
        <row r="723">
          <cell r="A723" t="str">
            <v>245246</v>
          </cell>
          <cell r="B723" t="str">
            <v>Obaveza za porez na dodatu vrednost po osnovu sopstvene potrošnje po posebnoj stopi</v>
          </cell>
          <cell r="C723" t="str">
            <v>The obligation for value added tax on the basis of own consumption at a special rate</v>
          </cell>
        </row>
        <row r="724">
          <cell r="A724" t="str">
            <v>245247</v>
          </cell>
          <cell r="B724" t="str">
            <v>Obaveza za porez na dodatu vrednost po osnovu prodaje za gotovinu</v>
          </cell>
          <cell r="C724" t="str">
            <v>The obligation for value added tax on the sale for cash</v>
          </cell>
        </row>
        <row r="725">
          <cell r="A725" t="str">
            <v>245248</v>
          </cell>
          <cell r="B725" t="str">
            <v>Obaveza po osnovu PDV nadoknade poljoprivredniku</v>
          </cell>
          <cell r="C725" t="str">
            <v>Obligation on VAT compensation to farmers</v>
          </cell>
        </row>
        <row r="726">
          <cell r="A726" t="str">
            <v>245249</v>
          </cell>
          <cell r="B726" t="str">
            <v>Obaveza za porez na dodatu vrednost po osnovu razlike obračunatog poreza na dodatu vrednost i prethodnog poreza</v>
          </cell>
          <cell r="C726" t="str">
            <v>The obligation for value added tax calculated on the basis of differences of value added tax and input tax</v>
          </cell>
        </row>
        <row r="727">
          <cell r="A727" t="str">
            <v>245311</v>
          </cell>
          <cell r="B727" t="str">
            <v>Obaveze po osnovu kazni i penala po rešenjima sudova</v>
          </cell>
          <cell r="C727" t="str">
            <v>Liabilities in respect of fines and penalties by the courts in</v>
          </cell>
        </row>
        <row r="728">
          <cell r="A728" t="str">
            <v>245411</v>
          </cell>
          <cell r="B728" t="str">
            <v>Obaveze po osnovu naknade štete za povrede i štete usled elementarnih nepogoda</v>
          </cell>
          <cell r="C728" t="str">
            <v>Liabilities in respect of damages for injuries and damages caused by natural disasters</v>
          </cell>
        </row>
        <row r="729">
          <cell r="A729" t="str">
            <v>245421</v>
          </cell>
          <cell r="B729" t="str">
            <v>Obaveze po osnovu naknade štete od divljači</v>
          </cell>
          <cell r="C729" t="str">
            <v>Liabilities in respect of damages from wildlife</v>
          </cell>
        </row>
        <row r="730">
          <cell r="A730" t="str">
            <v>245511</v>
          </cell>
          <cell r="B730" t="str">
            <v>Obaveze po osnovu naknade štete ili povreda nanetih od strane državnih organa</v>
          </cell>
          <cell r="C730" t="str">
            <v>Liabilities in respect of damages or injuries inflicted by state authorities</v>
          </cell>
        </row>
        <row r="731">
          <cell r="A731" t="str">
            <v>251111</v>
          </cell>
          <cell r="B731" t="str">
            <v>Primljeni avansi</v>
          </cell>
          <cell r="C731" t="str">
            <v>Prepayments</v>
          </cell>
        </row>
        <row r="732">
          <cell r="A732" t="str">
            <v>251211</v>
          </cell>
          <cell r="B732" t="str">
            <v>Primljeni depoziti</v>
          </cell>
          <cell r="C732" t="str">
            <v>deposits received</v>
          </cell>
        </row>
        <row r="733">
          <cell r="A733" t="str">
            <v>251212</v>
          </cell>
          <cell r="B733" t="str">
            <v>Primljeni sudski depoziti</v>
          </cell>
          <cell r="C733" t="str">
            <v>Received judicial deposits</v>
          </cell>
        </row>
        <row r="734">
          <cell r="A734" t="str">
            <v>251219</v>
          </cell>
          <cell r="B734" t="str">
            <v>Primljeni ostali depoziti</v>
          </cell>
          <cell r="C734" t="str">
            <v>Received other deposits</v>
          </cell>
        </row>
        <row r="735">
          <cell r="A735" t="str">
            <v>251311</v>
          </cell>
          <cell r="B735" t="str">
            <v>Primljene kaucije</v>
          </cell>
          <cell r="C735" t="str">
            <v>received bail</v>
          </cell>
        </row>
        <row r="736">
          <cell r="A736" t="str">
            <v>252111</v>
          </cell>
          <cell r="B736" t="str">
            <v>Dobavljači u zemlji</v>
          </cell>
          <cell r="C736" t="str">
            <v>Suppliers in the country</v>
          </cell>
        </row>
        <row r="737">
          <cell r="A737" t="str">
            <v>252211</v>
          </cell>
          <cell r="B737" t="str">
            <v>Dobavljači u inostranstvu</v>
          </cell>
          <cell r="C737" t="str">
            <v>Foreign suppliers</v>
          </cell>
        </row>
        <row r="738">
          <cell r="A738" t="str">
            <v>253111</v>
          </cell>
          <cell r="B738" t="str">
            <v>Obaveze za izdate čekove</v>
          </cell>
          <cell r="C738" t="str">
            <v>Liabilities for issued checks</v>
          </cell>
        </row>
        <row r="739">
          <cell r="A739" t="str">
            <v>253112</v>
          </cell>
          <cell r="B739" t="str">
            <v>Obaveze za izdate obveznice</v>
          </cell>
          <cell r="C739" t="str">
            <v>Liabilities for bonds issued</v>
          </cell>
        </row>
        <row r="740">
          <cell r="A740" t="str">
            <v>254111</v>
          </cell>
          <cell r="B740" t="str">
            <v>Obaveze prema budžetu</v>
          </cell>
          <cell r="C740" t="str">
            <v>Liabilities to the budget</v>
          </cell>
        </row>
        <row r="741">
          <cell r="A741" t="str">
            <v>254112</v>
          </cell>
          <cell r="B741" t="str">
            <v>Obaveze prema budžetskim korisnicima</v>
          </cell>
          <cell r="C741" t="str">
            <v>Obligations towards budget users</v>
          </cell>
        </row>
        <row r="742">
          <cell r="A742" t="str">
            <v>254113</v>
          </cell>
          <cell r="B742" t="str">
            <v>Obaveze za preuzete obaveze iz odnosa budžeta i budžetskih korisnika</v>
          </cell>
          <cell r="C742" t="str">
            <v>Liabilities for commitments from the ratio of the budget and budget users</v>
          </cell>
        </row>
        <row r="743">
          <cell r="A743" t="str">
            <v>254114</v>
          </cell>
          <cell r="B743" t="str">
            <v>Obaveze prema javnim preduzećima</v>
          </cell>
          <cell r="C743" t="str">
            <v>Due to public enterprises</v>
          </cell>
        </row>
        <row r="744">
          <cell r="A744" t="str">
            <v>254211</v>
          </cell>
          <cell r="B744" t="str">
            <v>Ostale obaveze budžeta</v>
          </cell>
          <cell r="C744" t="str">
            <v>Other liabilities of the budget</v>
          </cell>
        </row>
        <row r="745">
          <cell r="A745" t="str">
            <v>254911</v>
          </cell>
          <cell r="B745" t="str">
            <v>Obaveze po sudskim i administrativnim zabranama</v>
          </cell>
          <cell r="C745" t="str">
            <v>Liabilities judicial and administrative restrictions</v>
          </cell>
        </row>
        <row r="746">
          <cell r="A746" t="str">
            <v>254912</v>
          </cell>
          <cell r="B746" t="str">
            <v>Obaveze za sindikalne članarine</v>
          </cell>
          <cell r="C746" t="str">
            <v>Liabilities for trade union membership fee</v>
          </cell>
        </row>
        <row r="747">
          <cell r="A747" t="str">
            <v>254913</v>
          </cell>
          <cell r="B747" t="str">
            <v>Obaveze za neisplaćene plate</v>
          </cell>
          <cell r="C747" t="str">
            <v>Liabilities for unpaid wages</v>
          </cell>
        </row>
        <row r="748">
          <cell r="A748" t="str">
            <v>254921</v>
          </cell>
          <cell r="B748" t="str">
            <v>Obaveze prema članovima upravnog i nadzornog odbora</v>
          </cell>
          <cell r="C748" t="str">
            <v>Liabilities to members of management and supervisory board</v>
          </cell>
        </row>
        <row r="749">
          <cell r="A749" t="str">
            <v>254922</v>
          </cell>
          <cell r="B749" t="str">
            <v>Obaveze prema članovima komisija</v>
          </cell>
          <cell r="C749" t="str">
            <v>Liabilities to members of the Commission</v>
          </cell>
        </row>
        <row r="750">
          <cell r="A750" t="str">
            <v>254931</v>
          </cell>
          <cell r="B750" t="str">
            <v>Obaveze po uputnicama</v>
          </cell>
          <cell r="C750" t="str">
            <v>Liabilities for money orders</v>
          </cell>
        </row>
        <row r="751">
          <cell r="A751" t="str">
            <v>254932</v>
          </cell>
          <cell r="B751" t="str">
            <v>Obaveze za vraćene uputnice</v>
          </cell>
          <cell r="C751" t="str">
            <v>Obligations for the refund of money orders</v>
          </cell>
        </row>
        <row r="752">
          <cell r="A752" t="str">
            <v>291111</v>
          </cell>
          <cell r="B752" t="str">
            <v>Razgraničeni prihodi iz donacija</v>
          </cell>
          <cell r="C752" t="str">
            <v>Deferred income from grants</v>
          </cell>
        </row>
        <row r="753">
          <cell r="A753" t="str">
            <v>291191</v>
          </cell>
          <cell r="B753" t="str">
            <v>Razgraničeni ostali prihodi i primanja</v>
          </cell>
          <cell r="C753" t="str">
            <v>Other deferred income and earnings</v>
          </cell>
        </row>
        <row r="754">
          <cell r="A754" t="str">
            <v>291211</v>
          </cell>
          <cell r="B754" t="str">
            <v>Plaćeni avansi za nabavku materijala</v>
          </cell>
          <cell r="C754" t="str">
            <v>Advances paid for procurement of materials</v>
          </cell>
        </row>
        <row r="755">
          <cell r="A755" t="str">
            <v>291212</v>
          </cell>
          <cell r="B755" t="str">
            <v>Plaćeni avansi za nematerijalna ulaganja i osnovna sredstva</v>
          </cell>
          <cell r="C755" t="str">
            <v>Advances paid for intangible assets and fixed assets</v>
          </cell>
        </row>
        <row r="756">
          <cell r="A756" t="str">
            <v>291213</v>
          </cell>
          <cell r="B756" t="str">
            <v>Plaćeni avansi za kupovinu usluga</v>
          </cell>
          <cell r="C756" t="str">
            <v>Advances paid for purchase of services</v>
          </cell>
        </row>
        <row r="757">
          <cell r="A757" t="str">
            <v>291221</v>
          </cell>
          <cell r="B757" t="str">
            <v>Akontacije za poslovna putovanja</v>
          </cell>
          <cell r="C757" t="str">
            <v>Advances for business travel</v>
          </cell>
        </row>
        <row r="758">
          <cell r="A758" t="str">
            <v>291311</v>
          </cell>
          <cell r="B758" t="str">
            <v>Obračunati nenaplaćeni prihodi</v>
          </cell>
          <cell r="C758" t="str">
            <v>Accrued unpaid revenue</v>
          </cell>
        </row>
        <row r="759">
          <cell r="A759" t="str">
            <v>291312</v>
          </cell>
          <cell r="B759" t="str">
            <v>Obračunata nenaplaćena primanja iz prodaje nefinansijske imovine</v>
          </cell>
          <cell r="C759" t="str">
            <v>Accrued but unpaid earnings from the sale of non-financial assets</v>
          </cell>
        </row>
        <row r="760">
          <cell r="A760" t="str">
            <v>291911</v>
          </cell>
          <cell r="B760" t="str">
            <v>Obaveze fondova za isplaćene obaveze po osnovu naknada zaposlenima</v>
          </cell>
          <cell r="C760" t="str">
            <v>Obligations of the funds paid for liabilities arising from employee benefits</v>
          </cell>
        </row>
        <row r="761">
          <cell r="A761" t="str">
            <v>291919</v>
          </cell>
          <cell r="B761" t="str">
            <v>Ostala pasivna vremenska razgraničenja</v>
          </cell>
          <cell r="C761" t="str">
            <v>Other accruals</v>
          </cell>
        </row>
        <row r="762">
          <cell r="A762" t="str">
            <v>311111</v>
          </cell>
          <cell r="B762" t="str">
            <v>Zgrade i građevinski objekti</v>
          </cell>
          <cell r="C762" t="str">
            <v>Buildings and Buildings</v>
          </cell>
        </row>
        <row r="763">
          <cell r="A763" t="str">
            <v>311112</v>
          </cell>
          <cell r="B763" t="str">
            <v>Oprema</v>
          </cell>
          <cell r="C763" t="str">
            <v>equipment</v>
          </cell>
        </row>
        <row r="764">
          <cell r="A764" t="str">
            <v>311113</v>
          </cell>
          <cell r="B764" t="str">
            <v>Ostale nekretnine i oprema</v>
          </cell>
          <cell r="C764" t="str">
            <v>Other property and equipment</v>
          </cell>
        </row>
        <row r="765">
          <cell r="A765" t="str">
            <v>311121</v>
          </cell>
          <cell r="B765" t="str">
            <v>Kultivisana imovina</v>
          </cell>
          <cell r="C765" t="str">
            <v>cultivated assets</v>
          </cell>
        </row>
        <row r="766">
          <cell r="A766" t="str">
            <v>311131</v>
          </cell>
          <cell r="B766" t="str">
            <v>Dragocenosti</v>
          </cell>
          <cell r="C766" t="str">
            <v>valuables</v>
          </cell>
        </row>
        <row r="767">
          <cell r="A767" t="str">
            <v>311141</v>
          </cell>
          <cell r="B767" t="str">
            <v>Prirodna bogatstva</v>
          </cell>
          <cell r="C767" t="str">
            <v>Natural resources</v>
          </cell>
        </row>
        <row r="768">
          <cell r="A768" t="str">
            <v>311151</v>
          </cell>
          <cell r="B768" t="str">
            <v>Nefinansijska imovina u pripremi</v>
          </cell>
          <cell r="C768" t="str">
            <v>Non-financial assets in progress</v>
          </cell>
        </row>
        <row r="769">
          <cell r="A769" t="str">
            <v>311161</v>
          </cell>
          <cell r="B769" t="str">
            <v>Nematerijalna imovina</v>
          </cell>
          <cell r="C769" t="str">
            <v>Intangible assets</v>
          </cell>
        </row>
        <row r="770">
          <cell r="A770" t="str">
            <v>311211</v>
          </cell>
          <cell r="B770" t="str">
            <v>Zalihe robnih rezervi</v>
          </cell>
          <cell r="C770" t="str">
            <v>Inventories of commodity reserves</v>
          </cell>
        </row>
        <row r="771">
          <cell r="A771" t="str">
            <v>311221</v>
          </cell>
          <cell r="B771" t="str">
            <v>Zalihe materijala za proizvodnju</v>
          </cell>
          <cell r="C771" t="str">
            <v>Inventories of materials for production</v>
          </cell>
        </row>
        <row r="772">
          <cell r="A772" t="str">
            <v>311231</v>
          </cell>
          <cell r="B772" t="str">
            <v>Zalihe nedovršene proizvodnje</v>
          </cell>
          <cell r="C772" t="str">
            <v>Inventories of work in process</v>
          </cell>
        </row>
        <row r="773">
          <cell r="A773" t="str">
            <v>311241</v>
          </cell>
          <cell r="B773" t="str">
            <v>Zalihe gotovih proizvoda</v>
          </cell>
          <cell r="C773" t="str">
            <v>Inventories of finished products</v>
          </cell>
        </row>
        <row r="774">
          <cell r="A774" t="str">
            <v>311251</v>
          </cell>
          <cell r="B774" t="str">
            <v>Zalihe robe za dalju prodaju</v>
          </cell>
          <cell r="C774" t="str">
            <v>Inventories of goods for resale</v>
          </cell>
        </row>
        <row r="775">
          <cell r="A775" t="str">
            <v>311261</v>
          </cell>
          <cell r="B775" t="str">
            <v>Zalihe potrošnog materijala</v>
          </cell>
          <cell r="C775" t="str">
            <v>Inventories of consumables</v>
          </cell>
        </row>
        <row r="776">
          <cell r="A776" t="str">
            <v>311271</v>
          </cell>
          <cell r="B776" t="str">
            <v>Zalihe sitnog inventara</v>
          </cell>
          <cell r="C776" t="str">
            <v>Office supplies</v>
          </cell>
        </row>
        <row r="777">
          <cell r="A777" t="str">
            <v>311281</v>
          </cell>
          <cell r="B777" t="str">
            <v>Zalihe lekova na recept i pomagala u apotekama</v>
          </cell>
          <cell r="C777" t="str">
            <v>Inventories of prescription drugs and supplies in pharmacies</v>
          </cell>
        </row>
        <row r="778">
          <cell r="A778" t="str">
            <v>311311</v>
          </cell>
          <cell r="B778" t="str">
            <v>Ispravka vrednosti sopstvenih izvora nefinansijske imovine, u stalnim sredstvima, za nabavke iz kredita</v>
          </cell>
          <cell r="C778" t="str">
            <v>Allowance for own sources of non-financial assets, fixed assets, procurement of loans</v>
          </cell>
        </row>
        <row r="779">
          <cell r="A779" t="str">
            <v>311411</v>
          </cell>
          <cell r="B779" t="str">
            <v>Dugoročna domaća finansijska imovina</v>
          </cell>
          <cell r="C779" t="str">
            <v>Long-term domestic financial assets</v>
          </cell>
        </row>
        <row r="780">
          <cell r="A780" t="str">
            <v>311412</v>
          </cell>
          <cell r="B780" t="str">
            <v>Dugoročna finansijska imovina u stranim vladama, kompanijama, organizacijama i institucijama</v>
          </cell>
          <cell r="C780" t="str">
            <v>Long-term financial assets in foreign governments, companies, organizations and institutions</v>
          </cell>
        </row>
        <row r="781">
          <cell r="A781" t="str">
            <v>311419</v>
          </cell>
          <cell r="B781" t="str">
            <v>Ostala finansijska imovina</v>
          </cell>
          <cell r="C781" t="str">
            <v>Other financial assets</v>
          </cell>
        </row>
        <row r="782">
          <cell r="A782" t="str">
            <v>311511</v>
          </cell>
          <cell r="B782" t="str">
            <v>Primanja od prodaje finansijske imovine</v>
          </cell>
          <cell r="C782" t="str">
            <v>Proceeds from sale of financial assets</v>
          </cell>
        </row>
        <row r="783">
          <cell r="A783" t="str">
            <v>311512</v>
          </cell>
          <cell r="B783" t="str">
            <v>Primanja od otplate datih kredita</v>
          </cell>
          <cell r="C783" t="str">
            <v>Proceeds from repayment of loans</v>
          </cell>
        </row>
        <row r="784">
          <cell r="A784" t="str">
            <v>311513</v>
          </cell>
          <cell r="B784" t="str">
            <v>Primanja od prodaje strane valute</v>
          </cell>
          <cell r="C784" t="str">
            <v>Proceeds from the sale of foreign currency</v>
          </cell>
        </row>
        <row r="785">
          <cell r="A785" t="str">
            <v>311519</v>
          </cell>
          <cell r="B785" t="str">
            <v>Ostali izvori novčanih sredstava</v>
          </cell>
          <cell r="C785" t="str">
            <v>Other sources of funds</v>
          </cell>
        </row>
        <row r="786">
          <cell r="A786" t="str">
            <v>311611</v>
          </cell>
          <cell r="B786" t="str">
            <v>Utrošena sredstva tekućih prihoda i primanja od prodaje nefinansijske imovine za otplatu obaveza po kreditima</v>
          </cell>
          <cell r="C786" t="str">
            <v>Expended funds of current revenues and earnings from the sale of non-financial assets for the repayment of borrowings</v>
          </cell>
        </row>
        <row r="787">
          <cell r="A787" t="str">
            <v>311612</v>
          </cell>
          <cell r="B787" t="str">
            <v>Utrošena sredstva tekućih prihoda i primanja od prodaje nefinansijske imovine za nabavku finansijske imovine</v>
          </cell>
          <cell r="C787" t="str">
            <v>Expended funds of current revenues and earnings from the sale of non-financial assets for the acquisition of financial assets</v>
          </cell>
        </row>
        <row r="788">
          <cell r="A788" t="str">
            <v>311711</v>
          </cell>
          <cell r="B788" t="str">
            <v>Preneta neutrošena sredstva od privatizacije</v>
          </cell>
          <cell r="C788" t="str">
            <v>Transferred unspent funds from privatization</v>
          </cell>
        </row>
        <row r="789">
          <cell r="A789" t="str">
            <v>311712</v>
          </cell>
          <cell r="B789" t="str">
            <v>Preneta neutrošena sredstva za posebne namene</v>
          </cell>
          <cell r="C789" t="str">
            <v>Transferred unspent funds for special purposes</v>
          </cell>
        </row>
        <row r="790">
          <cell r="A790" t="str">
            <v>311713</v>
          </cell>
          <cell r="B790" t="str">
            <v>Preneta neutrošena sredstva za stambenu izgradnju</v>
          </cell>
          <cell r="C790" t="str">
            <v>Transferred unspent funds for housing construction</v>
          </cell>
        </row>
        <row r="791">
          <cell r="A791" t="str">
            <v>311911</v>
          </cell>
          <cell r="B791" t="str">
            <v>Ostali sopstveni izvori</v>
          </cell>
          <cell r="C791" t="str">
            <v>Other own resources</v>
          </cell>
        </row>
        <row r="792">
          <cell r="A792" t="str">
            <v>321111</v>
          </cell>
          <cell r="B792" t="str">
            <v>Obračun prihoda i primanja i rashoda i izdataka poslovanja</v>
          </cell>
          <cell r="C792" t="str">
            <v>The calculation of revenues and receipts and expenditures and expenses of business</v>
          </cell>
        </row>
        <row r="793">
          <cell r="A793" t="str">
            <v>321121</v>
          </cell>
          <cell r="B793" t="str">
            <v>Višak prihoda i primanja - suficit</v>
          </cell>
          <cell r="C793" t="str">
            <v>Excess revenues and earnings - surplus</v>
          </cell>
        </row>
        <row r="794">
          <cell r="A794" t="str">
            <v>321122</v>
          </cell>
          <cell r="B794" t="str">
            <v>Manjak prihoda i primanja- deficit</v>
          </cell>
          <cell r="C794" t="str">
            <v>Lack of income and deficit primanja-</v>
          </cell>
        </row>
        <row r="795">
          <cell r="A795" t="str">
            <v>321211</v>
          </cell>
          <cell r="B795" t="str">
            <v>Raspored viška prihoda i primanja</v>
          </cell>
          <cell r="C795" t="str">
            <v>Transfer of surplus revenues and earnings</v>
          </cell>
        </row>
        <row r="796">
          <cell r="A796" t="str">
            <v>321311</v>
          </cell>
          <cell r="B796" t="str">
            <v>Neraspoređeni višak prihoda i primanja iz ranijih godina</v>
          </cell>
          <cell r="C796" t="str">
            <v>Unallocated surplus of revenues and earnings from previous years</v>
          </cell>
        </row>
        <row r="797">
          <cell r="A797" t="str">
            <v>321312</v>
          </cell>
          <cell r="B797" t="str">
            <v>Deficit iz ranijih godina</v>
          </cell>
          <cell r="C797" t="str">
            <v>Deficit from previous years</v>
          </cell>
        </row>
        <row r="798">
          <cell r="A798" t="str">
            <v>331111</v>
          </cell>
          <cell r="B798" t="str">
            <v>Dobiti koje su rezultat promene vrednosti stambenih zgrada i stanova</v>
          </cell>
          <cell r="C798" t="str">
            <v>Getting that result from changes in the value of residential buildings and dwellings</v>
          </cell>
        </row>
        <row r="799">
          <cell r="A799" t="str">
            <v>331121</v>
          </cell>
          <cell r="B799" t="str">
            <v>Dobiti koje su rezultat promene vrednosti poslovnih zgrada i drugih objekata</v>
          </cell>
          <cell r="C799" t="str">
            <v>Getting that result from changes in the value of office buildings and other facilities</v>
          </cell>
        </row>
        <row r="800">
          <cell r="A800" t="str">
            <v>331131</v>
          </cell>
          <cell r="B800" t="str">
            <v>Dobiti koje su rezultat promene vrednosti opreme</v>
          </cell>
          <cell r="C800" t="str">
            <v>Getting that result from changes in the value of equipment</v>
          </cell>
        </row>
        <row r="801">
          <cell r="A801" t="str">
            <v>331141</v>
          </cell>
          <cell r="B801" t="str">
            <v>Dobiti koji su rezultat promene vrednosti kultivisane imovine</v>
          </cell>
          <cell r="C801" t="str">
            <v>Getting that result from changes in the value of cultivated property</v>
          </cell>
        </row>
        <row r="802">
          <cell r="A802" t="str">
            <v>331151</v>
          </cell>
          <cell r="B802" t="str">
            <v>Dobiti koje su rezultat promene vrednosti dragocenosti</v>
          </cell>
          <cell r="C802" t="str">
            <v>Getting that result from changes in value of the valuables</v>
          </cell>
        </row>
        <row r="803">
          <cell r="A803" t="str">
            <v>331161</v>
          </cell>
          <cell r="B803" t="str">
            <v>Dobiti koje su rezultat promene vrednosti prirodne imovine</v>
          </cell>
          <cell r="C803" t="str">
            <v>Getting that result from changes in the value of natural assets</v>
          </cell>
        </row>
        <row r="804">
          <cell r="A804" t="str">
            <v>331171</v>
          </cell>
          <cell r="B804" t="str">
            <v>Dobiti koje su rezultat promene vrednosti nematerijalnih osnovnih sredstava</v>
          </cell>
          <cell r="C804" t="str">
            <v>Getting that result from changes in the value of intangible fixed assets</v>
          </cell>
        </row>
        <row r="805">
          <cell r="A805" t="str">
            <v>331181</v>
          </cell>
          <cell r="B805" t="str">
            <v>Dobiti koje su rezultat promene vrednosti zaliha</v>
          </cell>
          <cell r="C805" t="str">
            <v>Getting that result from changes in inventories</v>
          </cell>
        </row>
        <row r="806">
          <cell r="A806" t="str">
            <v>341111</v>
          </cell>
          <cell r="B806" t="str">
            <v>Druge promene u obimu stambenih zgrada i stanova</v>
          </cell>
          <cell r="C806" t="str">
            <v>Other changes in the volume of residential buildings and dwellings</v>
          </cell>
        </row>
        <row r="807">
          <cell r="A807" t="str">
            <v>341121</v>
          </cell>
          <cell r="B807" t="str">
            <v>Druge promene u obimu poslovnih zgrada i drugih objekata</v>
          </cell>
          <cell r="C807" t="str">
            <v>Other changes in the volume of commercial buildings and other structures</v>
          </cell>
        </row>
        <row r="808">
          <cell r="A808" t="str">
            <v>341131</v>
          </cell>
          <cell r="B808" t="str">
            <v>Druge promene u obimu opreme</v>
          </cell>
          <cell r="C808" t="str">
            <v>Other changes in the volume of equipment</v>
          </cell>
        </row>
        <row r="809">
          <cell r="A809" t="str">
            <v>341141</v>
          </cell>
          <cell r="B809" t="str">
            <v>Druge promene u obimu kultivisane imovine</v>
          </cell>
          <cell r="C809" t="str">
            <v>Other changes in the volume of cultivated assets</v>
          </cell>
        </row>
        <row r="810">
          <cell r="A810" t="str">
            <v>341151</v>
          </cell>
          <cell r="B810" t="str">
            <v>Druge promene u obimu dragocenosti</v>
          </cell>
          <cell r="C810" t="str">
            <v>Other changes in the volume of valuables</v>
          </cell>
        </row>
        <row r="811">
          <cell r="A811" t="str">
            <v>341161</v>
          </cell>
          <cell r="B811" t="str">
            <v>Druge promene u obimu prirodnih bogatstava</v>
          </cell>
          <cell r="C811" t="str">
            <v>Other changes in the volume of natural resources</v>
          </cell>
        </row>
        <row r="812">
          <cell r="A812" t="str">
            <v>341171</v>
          </cell>
          <cell r="B812" t="str">
            <v>Druge promene u obimu nematerijalnih osnovnih sredstava</v>
          </cell>
          <cell r="C812" t="str">
            <v>Other changes in the volume of intangible fixed assets</v>
          </cell>
        </row>
        <row r="813">
          <cell r="A813" t="str">
            <v>341181</v>
          </cell>
          <cell r="B813" t="str">
            <v>Druge promene u obimu zaliha</v>
          </cell>
          <cell r="C813" t="str">
            <v>Other changes in the volume of inventories</v>
          </cell>
        </row>
        <row r="814">
          <cell r="A814" t="str">
            <v>351111</v>
          </cell>
          <cell r="B814" t="str">
            <v>Osnovna sredstva u zakupu</v>
          </cell>
          <cell r="C814" t="str">
            <v>Fixed assets leased</v>
          </cell>
        </row>
        <row r="815">
          <cell r="A815" t="str">
            <v>351121</v>
          </cell>
          <cell r="B815" t="str">
            <v>Primljena roba u javnom skladištu</v>
          </cell>
          <cell r="C815" t="str">
            <v>The received goods in a public warehouse</v>
          </cell>
        </row>
        <row r="816">
          <cell r="A816" t="str">
            <v>351122</v>
          </cell>
          <cell r="B816" t="str">
            <v>Primljena roba u komision</v>
          </cell>
          <cell r="C816" t="str">
            <v>The received goods in commission</v>
          </cell>
        </row>
        <row r="817">
          <cell r="A817" t="str">
            <v>351123</v>
          </cell>
          <cell r="B817" t="str">
            <v>Primljen materijal na obradu i doradu</v>
          </cell>
          <cell r="C817" t="str">
            <v>Received material processing and finishing</v>
          </cell>
        </row>
        <row r="818">
          <cell r="A818" t="str">
            <v>351131</v>
          </cell>
          <cell r="B818" t="str">
            <v>Hartije od vrednosti van prometa</v>
          </cell>
          <cell r="C818" t="str">
            <v>Securities van traffic</v>
          </cell>
        </row>
        <row r="819">
          <cell r="A819" t="str">
            <v>351141</v>
          </cell>
          <cell r="B819" t="str">
            <v>Avali i druge garancije</v>
          </cell>
          <cell r="C819" t="str">
            <v>Sureties and other guarantees</v>
          </cell>
        </row>
        <row r="820">
          <cell r="A820" t="str">
            <v>351151</v>
          </cell>
          <cell r="B820" t="str">
            <v>Ostala vanbilansna aktiva</v>
          </cell>
          <cell r="C820" t="str">
            <v>Other off-balance sheet assets</v>
          </cell>
        </row>
        <row r="821">
          <cell r="A821" t="str">
            <v>352111</v>
          </cell>
          <cell r="B821" t="str">
            <v>Obaveze za osnovna sredstva u zakupu</v>
          </cell>
          <cell r="C821" t="str">
            <v>Liabilities for fixed assets leased</v>
          </cell>
        </row>
        <row r="822">
          <cell r="A822" t="str">
            <v>352121</v>
          </cell>
          <cell r="B822" t="str">
            <v>Obaveze za robu u javnom skladištu</v>
          </cell>
          <cell r="C822" t="str">
            <v>Liabilities for goods in public warehouse</v>
          </cell>
        </row>
        <row r="823">
          <cell r="A823" t="str">
            <v>352122</v>
          </cell>
          <cell r="B823" t="str">
            <v>Obaveze za robu u komisionu</v>
          </cell>
          <cell r="C823" t="str">
            <v>Liabilities for goods in commission</v>
          </cell>
        </row>
        <row r="824">
          <cell r="A824" t="str">
            <v>352123</v>
          </cell>
          <cell r="B824" t="str">
            <v>Obaveze za materijale primljene na obradu i doradu</v>
          </cell>
          <cell r="C824" t="str">
            <v>Obligations for materials received for processing and finishing</v>
          </cell>
        </row>
        <row r="825">
          <cell r="A825" t="str">
            <v>352131</v>
          </cell>
          <cell r="B825" t="str">
            <v>Obaveze za hartije od vrednosti van prometa</v>
          </cell>
          <cell r="C825" t="str">
            <v>Liabilities for securities outside traffic</v>
          </cell>
        </row>
        <row r="826">
          <cell r="A826" t="str">
            <v>352141</v>
          </cell>
          <cell r="B826" t="str">
            <v>Obaveze za avale i ostale garancije</v>
          </cell>
          <cell r="C826" t="str">
            <v>Liabilities for acceptances and other guarantees</v>
          </cell>
        </row>
        <row r="827">
          <cell r="A827" t="str">
            <v>352151</v>
          </cell>
          <cell r="B827" t="str">
            <v>Ostala vanbilansna pasiva</v>
          </cell>
          <cell r="C827" t="str">
            <v>Other off-balance sheet liabilities</v>
          </cell>
        </row>
        <row r="828">
          <cell r="A828" t="str">
            <v>411111</v>
          </cell>
          <cell r="B828" t="str">
            <v>Plate po osnovu cene rada</v>
          </cell>
          <cell r="C828" t="str">
            <v>Salary on the basis of price of work</v>
          </cell>
          <cell r="D828" t="str">
            <v>D11P</v>
          </cell>
          <cell r="H828">
            <v>211</v>
          </cell>
        </row>
        <row r="829">
          <cell r="A829" t="str">
            <v>411112</v>
          </cell>
          <cell r="B829" t="str">
            <v>Dodatak za rad duži od punog radnog vremena</v>
          </cell>
          <cell r="C829" t="str">
            <v>Allowance for overtime</v>
          </cell>
          <cell r="D829" t="str">
            <v>D11P</v>
          </cell>
          <cell r="H829">
            <v>211</v>
          </cell>
        </row>
        <row r="830">
          <cell r="A830" t="str">
            <v>411113</v>
          </cell>
          <cell r="B830" t="str">
            <v>Dodatak za rad na dan državnog i verskog praznika</v>
          </cell>
          <cell r="C830" t="str">
            <v>Allowances for work on public and religious holidays</v>
          </cell>
          <cell r="D830" t="str">
            <v>D11P</v>
          </cell>
          <cell r="H830">
            <v>211</v>
          </cell>
        </row>
        <row r="831">
          <cell r="A831" t="str">
            <v>411114</v>
          </cell>
          <cell r="B831" t="str">
            <v>Dodatak za rad noću</v>
          </cell>
          <cell r="C831" t="str">
            <v>Allowances for night work</v>
          </cell>
          <cell r="D831" t="str">
            <v>D11P</v>
          </cell>
          <cell r="H831">
            <v>211</v>
          </cell>
        </row>
        <row r="832">
          <cell r="A832" t="str">
            <v>411115</v>
          </cell>
          <cell r="B832" t="str">
            <v>Dodatak za vreme provedeno na radu (minuli rad)</v>
          </cell>
          <cell r="C832" t="str">
            <v>Allowances for time spent at work (work history)</v>
          </cell>
          <cell r="D832" t="str">
            <v>D11P</v>
          </cell>
          <cell r="H832">
            <v>211</v>
          </cell>
        </row>
        <row r="833">
          <cell r="A833" t="str">
            <v>411116</v>
          </cell>
          <cell r="B833" t="str">
            <v>Terenski dodatak</v>
          </cell>
          <cell r="C833" t="str">
            <v>Field work allowance</v>
          </cell>
          <cell r="D833" t="str">
            <v>D11P</v>
          </cell>
          <cell r="H833">
            <v>211</v>
          </cell>
        </row>
        <row r="834">
          <cell r="A834" t="str">
            <v>411117</v>
          </cell>
          <cell r="B834" t="str">
            <v>Naknada zarade za vreme privremene sprečenosti za rad do 30 dana usled bolesti</v>
          </cell>
          <cell r="C834" t="str">
            <v>Reduced salary for first 30 days of absence from workdue to illness</v>
          </cell>
          <cell r="D834" t="str">
            <v>D11P</v>
          </cell>
          <cell r="H834">
            <v>211</v>
          </cell>
        </row>
        <row r="835">
          <cell r="A835" t="str">
            <v>411118</v>
          </cell>
          <cell r="B835" t="str">
            <v>Naknada zarade za vreme odsustvovanja sa rada na dan praznika koji je neradni dan, godišnjeg odmora, plaćenog odsustva, vojne vežbe i odazivanja na poziv državnog organa</v>
          </cell>
          <cell r="C835" t="str">
            <v>Salary compensation for absence from work on public holidays day of annual leave, paid leave, military exercises and responding to the call of the national authority</v>
          </cell>
          <cell r="D835" t="str">
            <v>D11P</v>
          </cell>
          <cell r="H835">
            <v>211</v>
          </cell>
        </row>
        <row r="836">
          <cell r="A836" t="str">
            <v>411119</v>
          </cell>
          <cell r="B836" t="str">
            <v>Ostali dodaci i naknade zaposlenima</v>
          </cell>
          <cell r="C836" t="str">
            <v>Other additives and employee benefits</v>
          </cell>
          <cell r="D836" t="str">
            <v>D11P</v>
          </cell>
          <cell r="H836">
            <v>211</v>
          </cell>
        </row>
        <row r="837">
          <cell r="A837" t="str">
            <v>411121</v>
          </cell>
          <cell r="B837" t="str">
            <v>Plate pripravnika koje plaća poslodavac</v>
          </cell>
          <cell r="C837" t="str">
            <v>Salaries for trainees paid by employer</v>
          </cell>
          <cell r="D837" t="str">
            <v>D11P</v>
          </cell>
          <cell r="H837">
            <v>211</v>
          </cell>
        </row>
        <row r="838">
          <cell r="A838" t="str">
            <v>411122</v>
          </cell>
          <cell r="B838" t="str">
            <v>Plate pripravnika koje plaća Nacionalna služba za zapošljavanje</v>
          </cell>
          <cell r="C838" t="str">
            <v>Salaries for trainees paid by Labor Market Fund</v>
          </cell>
          <cell r="D838" t="str">
            <v>D11P</v>
          </cell>
          <cell r="H838">
            <v>211</v>
          </cell>
        </row>
        <row r="839">
          <cell r="A839" t="str">
            <v>411131</v>
          </cell>
          <cell r="B839" t="str">
            <v>Plate privremeno zaposlenih</v>
          </cell>
          <cell r="C839" t="str">
            <v>Salaries of temporary employees</v>
          </cell>
          <cell r="D839" t="str">
            <v>D11P</v>
          </cell>
          <cell r="H839">
            <v>211</v>
          </cell>
        </row>
        <row r="840">
          <cell r="A840" t="str">
            <v>411141</v>
          </cell>
          <cell r="B840" t="str">
            <v>Plate po osnovu sudskih presuda</v>
          </cell>
          <cell r="C840" t="str">
            <v>Salaries per court rulings</v>
          </cell>
          <cell r="D840" t="str">
            <v>D11P</v>
          </cell>
          <cell r="H840">
            <v>211</v>
          </cell>
          <cell r="I840" t="str">
            <v>This backP</v>
          </cell>
        </row>
        <row r="841">
          <cell r="A841" t="str">
            <v>411151</v>
          </cell>
          <cell r="B841" t="str">
            <v>Naknada štete zaposlenom za neiskorišćeni godišnji odmor</v>
          </cell>
          <cell r="C841" t="str">
            <v>Indemnification employee for unused annual leave</v>
          </cell>
          <cell r="D841" t="str">
            <v>D75P</v>
          </cell>
          <cell r="G841" t="str">
            <v>*</v>
          </cell>
          <cell r="H841">
            <v>2821</v>
          </cell>
        </row>
        <row r="842">
          <cell r="A842" t="str">
            <v>411159</v>
          </cell>
          <cell r="B842" t="str">
            <v>Ostale naknade štete zaposlenom</v>
          </cell>
          <cell r="C842" t="str">
            <v>Other damages employee</v>
          </cell>
          <cell r="D842" t="str">
            <v>D75P</v>
          </cell>
          <cell r="G842" t="str">
            <v>*</v>
          </cell>
          <cell r="H842">
            <v>2821</v>
          </cell>
          <cell r="I842" t="str">
            <v>Probably notP - so transfer of some kind</v>
          </cell>
        </row>
        <row r="843">
          <cell r="A843" t="str">
            <v>411191</v>
          </cell>
          <cell r="B843" t="str">
            <v>Ostale isplate zarada za specijalne zadatke ili projekte</v>
          </cell>
          <cell r="C843" t="str">
            <v>Other salaryPments for special work or projects</v>
          </cell>
          <cell r="D843" t="str">
            <v>D11P</v>
          </cell>
          <cell r="H843">
            <v>211</v>
          </cell>
        </row>
        <row r="844">
          <cell r="A844" t="str">
            <v>412111</v>
          </cell>
          <cell r="B844" t="str">
            <v>Doprinos za penzijsko i invalidsko osiguranje</v>
          </cell>
          <cell r="C844" t="str">
            <v>Contributions for pension and invalidity insurance</v>
          </cell>
          <cell r="D844" t="str">
            <v>D1211P</v>
          </cell>
          <cell r="H844">
            <v>211</v>
          </cell>
          <cell r="I844" t="str">
            <v>We need to look further at this. This also covers non-pension contributions (disability). Probably D1211 &amp; D1212</v>
          </cell>
        </row>
        <row r="845">
          <cell r="A845" t="str">
            <v>412112</v>
          </cell>
          <cell r="B845" t="str">
            <v>Doprinos za dobrovoljno penzijsko i invalidsko osiguranje</v>
          </cell>
          <cell r="C845" t="str">
            <v>Contributions for pension and invalidity insurance --additional work history for selected catagories of employees</v>
          </cell>
          <cell r="D845" t="str">
            <v>D1211P</v>
          </cell>
          <cell r="H845">
            <v>211</v>
          </cell>
          <cell r="I845" t="str">
            <v>We need to look further at this. This also covers non-pension contributions (disability). Probably D1211 &amp; D1212</v>
          </cell>
        </row>
        <row r="846">
          <cell r="A846" t="str">
            <v>412113</v>
          </cell>
          <cell r="B846" t="str">
            <v>Doprinos za penzijsko i invalidsko osiguranje - za radni staž koji se računa sa uvećanim doprinosom</v>
          </cell>
          <cell r="C846">
            <v>0</v>
          </cell>
          <cell r="D846" t="str">
            <v>D1211P</v>
          </cell>
          <cell r="H846">
            <v>211</v>
          </cell>
          <cell r="I846" t="str">
            <v>We need to look further at this. This also covers non-pension contributions (disability). Probably D1211 &amp; D1212</v>
          </cell>
        </row>
        <row r="847">
          <cell r="A847" t="str">
            <v>412211</v>
          </cell>
          <cell r="B847" t="str">
            <v>Doprinos za zdravstveno osiguranje</v>
          </cell>
          <cell r="C847" t="str">
            <v>Contributions for health insurance</v>
          </cell>
          <cell r="D847" t="str">
            <v>D1212P</v>
          </cell>
          <cell r="H847">
            <v>212</v>
          </cell>
        </row>
        <row r="848">
          <cell r="A848" t="str">
            <v>412221</v>
          </cell>
          <cell r="B848" t="str">
            <v>Doprinos za dobrovoljno zdravstveno osiguranje</v>
          </cell>
          <cell r="C848">
            <v>0</v>
          </cell>
          <cell r="D848" t="str">
            <v>D1212P</v>
          </cell>
          <cell r="H848">
            <v>212</v>
          </cell>
        </row>
        <row r="849">
          <cell r="A849" t="str">
            <v>412311</v>
          </cell>
          <cell r="B849" t="str">
            <v>Doprinos za nezaposlenost</v>
          </cell>
          <cell r="C849" t="str">
            <v>Contributions for unemployment</v>
          </cell>
          <cell r="D849" t="str">
            <v>D1212P</v>
          </cell>
          <cell r="H849">
            <v>212</v>
          </cell>
        </row>
        <row r="850">
          <cell r="A850" t="str">
            <v>413111</v>
          </cell>
          <cell r="B850" t="str">
            <v>Obroci (hrana)</v>
          </cell>
          <cell r="C850" t="str">
            <v>Meals (food)</v>
          </cell>
          <cell r="D850" t="str">
            <v>D11P</v>
          </cell>
          <cell r="H850">
            <v>211</v>
          </cell>
        </row>
        <row r="851">
          <cell r="A851" t="str">
            <v>413112</v>
          </cell>
          <cell r="B851" t="str">
            <v>Piće</v>
          </cell>
          <cell r="C851" t="str">
            <v>Drinks</v>
          </cell>
          <cell r="D851" t="str">
            <v>D11P</v>
          </cell>
          <cell r="H851">
            <v>211</v>
          </cell>
        </row>
        <row r="852">
          <cell r="A852" t="str">
            <v>413119</v>
          </cell>
          <cell r="B852" t="str">
            <v>Ostale naknade u naturi u smislu zaštite zdravlja zaposlenih</v>
          </cell>
          <cell r="C852">
            <v>0</v>
          </cell>
          <cell r="D852" t="str">
            <v>D11P</v>
          </cell>
          <cell r="H852">
            <v>211</v>
          </cell>
        </row>
        <row r="853">
          <cell r="A853" t="str">
            <v>413121</v>
          </cell>
          <cell r="B853" t="str">
            <v>Obezbeđivanje stambenog prostora zaposlenima</v>
          </cell>
          <cell r="C853" t="str">
            <v>Provision of housing to employees</v>
          </cell>
          <cell r="D853" t="str">
            <v>D11P</v>
          </cell>
          <cell r="H853">
            <v>211</v>
          </cell>
        </row>
        <row r="854">
          <cell r="A854" t="str">
            <v>413131</v>
          </cell>
          <cell r="B854" t="str">
            <v>Vozila za privatne i poslovne potrebe</v>
          </cell>
          <cell r="C854" t="str">
            <v>Vehicles for business and personal use</v>
          </cell>
          <cell r="D854" t="str">
            <v>D11P</v>
          </cell>
          <cell r="H854">
            <v>211</v>
          </cell>
        </row>
        <row r="855">
          <cell r="A855" t="str">
            <v>413139</v>
          </cell>
          <cell r="B855" t="str">
            <v>Ostala dugotrajna roba</v>
          </cell>
          <cell r="C855" t="str">
            <v>Other durable goods</v>
          </cell>
          <cell r="D855" t="str">
            <v>D11P</v>
          </cell>
          <cell r="H855">
            <v>211</v>
          </cell>
        </row>
        <row r="856">
          <cell r="A856" t="str">
            <v>413141</v>
          </cell>
          <cell r="B856" t="str">
            <v>Odmarališta, sportski i rekreacioni objekti</v>
          </cell>
          <cell r="C856" t="str">
            <v>Holiday, sports and recreational facilities and services</v>
          </cell>
          <cell r="D856" t="str">
            <v>D11P</v>
          </cell>
          <cell r="H856">
            <v>211</v>
          </cell>
        </row>
        <row r="857">
          <cell r="A857" t="str">
            <v>413142</v>
          </cell>
          <cell r="B857" t="str">
            <v>Pokloni za decu zaposlenih</v>
          </cell>
          <cell r="C857" t="str">
            <v>Gifts for employees' children</v>
          </cell>
          <cell r="D857" t="str">
            <v>D11P</v>
          </cell>
          <cell r="H857">
            <v>211</v>
          </cell>
        </row>
        <row r="858">
          <cell r="A858" t="str">
            <v>413151</v>
          </cell>
          <cell r="B858" t="str">
            <v>Prevoz na posao i sa posla (markica)</v>
          </cell>
          <cell r="C858" t="str">
            <v>Transport to and from work (monthly ticket)</v>
          </cell>
          <cell r="D858" t="str">
            <v>D11P</v>
          </cell>
          <cell r="H858">
            <v>211</v>
          </cell>
        </row>
        <row r="859">
          <cell r="A859" t="str">
            <v>413161</v>
          </cell>
          <cell r="B859" t="str">
            <v>Parkiranje</v>
          </cell>
          <cell r="C859" t="str">
            <v>Parking</v>
          </cell>
          <cell r="D859" t="str">
            <v>D11P</v>
          </cell>
          <cell r="H859">
            <v>211</v>
          </cell>
        </row>
        <row r="860">
          <cell r="A860" t="str">
            <v>413171</v>
          </cell>
          <cell r="B860" t="str">
            <v>Dečiji vrtić koji plaća poslodavac</v>
          </cell>
          <cell r="C860" t="str">
            <v>Kindergarten paid by employer</v>
          </cell>
          <cell r="D860" t="str">
            <v>D11P</v>
          </cell>
          <cell r="H860">
            <v>211</v>
          </cell>
        </row>
        <row r="861">
          <cell r="A861" t="str">
            <v>413181</v>
          </cell>
          <cell r="B861" t="str">
            <v>Iznos razlike između redovne i snižene kamatne stope kod davanja kredita zaposlenima</v>
          </cell>
          <cell r="C861" t="str">
            <v>The amount of difference between regular and lower interest rate paid by the employer</v>
          </cell>
          <cell r="D861" t="str">
            <v>D11P</v>
          </cell>
          <cell r="H861">
            <v>211</v>
          </cell>
        </row>
        <row r="862">
          <cell r="A862" t="str">
            <v>414111</v>
          </cell>
          <cell r="B862" t="str">
            <v>Porodiljsko bolovanje</v>
          </cell>
          <cell r="C862" t="str">
            <v>Maternity leave</v>
          </cell>
          <cell r="D862" t="str">
            <v>D1222P</v>
          </cell>
          <cell r="H862">
            <v>2122</v>
          </cell>
          <cell r="I862" t="str">
            <v>Need 3 TR recording - also D6122 &amp; D.6222?</v>
          </cell>
        </row>
        <row r="863">
          <cell r="A863" t="str">
            <v>414121</v>
          </cell>
          <cell r="B863" t="str">
            <v>Bolovanje preko 30 dana</v>
          </cell>
          <cell r="C863" t="str">
            <v>Sick leave above 30 days</v>
          </cell>
          <cell r="D863" t="str">
            <v>D1222P</v>
          </cell>
          <cell r="H863">
            <v>2122</v>
          </cell>
          <cell r="I863" t="str">
            <v>Need 3 TR recording - also D6122 &amp; D.6222?</v>
          </cell>
        </row>
        <row r="864">
          <cell r="A864" t="str">
            <v>414131</v>
          </cell>
          <cell r="B864" t="str">
            <v>Invalidnost rada drugog stepena</v>
          </cell>
          <cell r="C864" t="str">
            <v>Work disability of second category</v>
          </cell>
          <cell r="D864" t="str">
            <v>D1222P</v>
          </cell>
          <cell r="H864">
            <v>2122</v>
          </cell>
          <cell r="I864" t="str">
            <v>Need 3 TR recording - also D6122 &amp; D.6222?</v>
          </cell>
        </row>
        <row r="865">
          <cell r="A865" t="str">
            <v>414211</v>
          </cell>
          <cell r="B865" t="str">
            <v>Rashodi za obrazovanje dece zaposlenih</v>
          </cell>
          <cell r="C865" t="str">
            <v>Expenditures for education of children of employees</v>
          </cell>
          <cell r="D865" t="str">
            <v>D1222P</v>
          </cell>
          <cell r="H865">
            <v>2122</v>
          </cell>
          <cell r="I865" t="str">
            <v>Need 3 TR recording - also D6122 &amp; D.6222?</v>
          </cell>
        </row>
        <row r="866">
          <cell r="A866" t="str">
            <v>414311</v>
          </cell>
          <cell r="B866" t="str">
            <v>Otpremnina prilikom odlaska u penziju</v>
          </cell>
          <cell r="C866" t="str">
            <v>RetirementP</v>
          </cell>
          <cell r="D866" t="str">
            <v>D1222P</v>
          </cell>
          <cell r="H866">
            <v>2122</v>
          </cell>
          <cell r="I866" t="str">
            <v>Need 3 TR recording - also D6122 &amp; D.6222? Check if can record on D.622 alone…</v>
          </cell>
        </row>
        <row r="867">
          <cell r="A867" t="str">
            <v>414312</v>
          </cell>
          <cell r="B867" t="str">
            <v>Otpremnina u slučaju otpuštanja s posla</v>
          </cell>
          <cell r="C867" t="str">
            <v>RedundancyP</v>
          </cell>
          <cell r="D867" t="str">
            <v>D1222P</v>
          </cell>
          <cell r="H867">
            <v>2122</v>
          </cell>
          <cell r="I867" t="str">
            <v>Need 3 TR recording - also D6122 &amp; D.6222? Check if can record on D.622 alone…</v>
          </cell>
        </row>
        <row r="868">
          <cell r="A868" t="str">
            <v>414314</v>
          </cell>
          <cell r="B868" t="str">
            <v>Pomoć u slučaju smrti zaposlenog ili člana uže porodice</v>
          </cell>
          <cell r="C868">
            <v>0</v>
          </cell>
          <cell r="D868" t="str">
            <v>D1222P</v>
          </cell>
          <cell r="H868">
            <v>2122</v>
          </cell>
          <cell r="I868" t="str">
            <v>Need 3 TR recording - also D6122 &amp; D.6222? Check if can record on D.622 alone…</v>
          </cell>
        </row>
        <row r="869">
          <cell r="A869" t="str">
            <v>414411</v>
          </cell>
          <cell r="B869" t="str">
            <v>Pomoć u medicinskom lečenju zaposlenog ili člana uže porodice</v>
          </cell>
          <cell r="C869" t="str">
            <v>Assistance in medical treatment of employees ormembers of their family</v>
          </cell>
          <cell r="D869" t="str">
            <v>D1222P</v>
          </cell>
          <cell r="H869">
            <v>2122</v>
          </cell>
          <cell r="I869" t="str">
            <v>Need 3 TR recording - also D6122 &amp; D.6222? Check if can record on D.622 alone…</v>
          </cell>
        </row>
        <row r="870">
          <cell r="A870" t="str">
            <v>414412</v>
          </cell>
          <cell r="B870" t="str">
            <v>Pomoć u slučaju oštećenja ili uništenja imovine</v>
          </cell>
          <cell r="C870">
            <v>0</v>
          </cell>
          <cell r="D870" t="str">
            <v>D1222P</v>
          </cell>
          <cell r="H870">
            <v>2122</v>
          </cell>
          <cell r="I870" t="str">
            <v>Need 3 TR recording - also D6122 &amp; D.6222? Check if can record on D.622 alone…</v>
          </cell>
        </row>
        <row r="871">
          <cell r="A871" t="str">
            <v>414419</v>
          </cell>
          <cell r="B871" t="str">
            <v>Ostale pomoći zaposlenim radnicima</v>
          </cell>
          <cell r="C871">
            <v>0</v>
          </cell>
          <cell r="D871" t="str">
            <v>D1222P</v>
          </cell>
          <cell r="H871">
            <v>2122</v>
          </cell>
          <cell r="I871" t="str">
            <v>Need 3 TR recording - also D6122 &amp; D.6222? Check if can record on D.622 alone…</v>
          </cell>
        </row>
        <row r="872">
          <cell r="A872" t="str">
            <v>415111</v>
          </cell>
          <cell r="B872" t="str">
            <v>Naknade troškova za odvojen život od porodice</v>
          </cell>
          <cell r="C872" t="str">
            <v>Compensation for separation from family</v>
          </cell>
          <cell r="D872" t="str">
            <v>D11P</v>
          </cell>
          <cell r="H872">
            <v>211</v>
          </cell>
        </row>
        <row r="873">
          <cell r="A873" t="str">
            <v>415112</v>
          </cell>
          <cell r="B873" t="str">
            <v>Naknade troškova za prevoz na posao i sa posla</v>
          </cell>
          <cell r="C873" t="str">
            <v>Compensation for transport to and from work</v>
          </cell>
          <cell r="D873" t="str">
            <v>D11P</v>
          </cell>
          <cell r="H873">
            <v>211</v>
          </cell>
        </row>
        <row r="874">
          <cell r="A874" t="str">
            <v>415113</v>
          </cell>
          <cell r="B874" t="str">
            <v>Naknade troškova za smeštaj izabranih, postavljenih i imenovanih lica</v>
          </cell>
          <cell r="C874" t="str">
            <v>Compensations for accomodations for elected,appointed and delegated officials</v>
          </cell>
          <cell r="D874" t="str">
            <v>D11P</v>
          </cell>
          <cell r="H874">
            <v>211</v>
          </cell>
        </row>
        <row r="875">
          <cell r="A875" t="str">
            <v>415114</v>
          </cell>
          <cell r="B875" t="str">
            <v>Naknade za selidbene troškove zaposlenih</v>
          </cell>
          <cell r="C875">
            <v>0</v>
          </cell>
          <cell r="D875" t="str">
            <v>D11P</v>
          </cell>
          <cell r="H875">
            <v>211</v>
          </cell>
        </row>
        <row r="876">
          <cell r="A876" t="str">
            <v>415119</v>
          </cell>
          <cell r="B876" t="str">
            <v>Ostale naknade troškova zaposlenih</v>
          </cell>
          <cell r="C876">
            <v>0</v>
          </cell>
          <cell r="D876" t="str">
            <v>D11P</v>
          </cell>
          <cell r="H876">
            <v>211</v>
          </cell>
        </row>
        <row r="877">
          <cell r="A877" t="str">
            <v>416111</v>
          </cell>
          <cell r="B877" t="str">
            <v>Jubilarne nagrade</v>
          </cell>
          <cell r="C877" t="str">
            <v>Jubilary awards</v>
          </cell>
          <cell r="D877" t="str">
            <v>D11P</v>
          </cell>
          <cell r="H877">
            <v>211</v>
          </cell>
        </row>
        <row r="878">
          <cell r="A878" t="str">
            <v>416112</v>
          </cell>
          <cell r="B878" t="str">
            <v>Nagrade za posebne rezultate rada</v>
          </cell>
          <cell r="C878" t="str">
            <v>Awards for special achievements at work</v>
          </cell>
          <cell r="D878" t="str">
            <v>D11P</v>
          </cell>
          <cell r="H878">
            <v>211</v>
          </cell>
        </row>
        <row r="879">
          <cell r="A879" t="str">
            <v>416119</v>
          </cell>
          <cell r="B879" t="str">
            <v>Ostale nagrade zaposlenima</v>
          </cell>
          <cell r="C879">
            <v>0</v>
          </cell>
          <cell r="D879" t="str">
            <v>D11P</v>
          </cell>
          <cell r="H879">
            <v>211</v>
          </cell>
        </row>
        <row r="880">
          <cell r="A880" t="str">
            <v>416121</v>
          </cell>
          <cell r="B880" t="str">
            <v>Bonusi za državne praznike</v>
          </cell>
          <cell r="C880" t="str">
            <v>Bonuses for public holidays</v>
          </cell>
          <cell r="D880" t="str">
            <v>D11P</v>
          </cell>
          <cell r="H880">
            <v>211</v>
          </cell>
        </row>
        <row r="881">
          <cell r="A881" t="str">
            <v>416131</v>
          </cell>
          <cell r="B881" t="str">
            <v>Naknade članovima upravnih i nadzornih odbora</v>
          </cell>
          <cell r="C881" t="str">
            <v>Compensations to the members of management andsteering boards</v>
          </cell>
          <cell r="D881" t="str">
            <v>D11P</v>
          </cell>
          <cell r="H881">
            <v>211</v>
          </cell>
        </row>
        <row r="882">
          <cell r="A882" t="str">
            <v>416132</v>
          </cell>
          <cell r="B882" t="str">
            <v>Naknade članovima komisija</v>
          </cell>
          <cell r="C882" t="str">
            <v>Compensations to members of commission</v>
          </cell>
          <cell r="D882" t="str">
            <v>D11P</v>
          </cell>
          <cell r="H882">
            <v>211</v>
          </cell>
        </row>
        <row r="883">
          <cell r="A883" t="str">
            <v>417111</v>
          </cell>
          <cell r="B883" t="str">
            <v>Poslanički dodatak</v>
          </cell>
          <cell r="C883" t="str">
            <v>Judges allowances</v>
          </cell>
          <cell r="D883" t="str">
            <v>D11P</v>
          </cell>
          <cell r="H883">
            <v>211</v>
          </cell>
        </row>
        <row r="884">
          <cell r="A884" t="str">
            <v>418111</v>
          </cell>
          <cell r="B884" t="str">
            <v>Sudijski dodatak</v>
          </cell>
          <cell r="C884" t="str">
            <v>refereeing supplement</v>
          </cell>
          <cell r="D884" t="str">
            <v>D11P</v>
          </cell>
          <cell r="H884">
            <v>211</v>
          </cell>
          <cell r="I884" t="str">
            <v>???</v>
          </cell>
        </row>
        <row r="885">
          <cell r="A885" t="str">
            <v>421111</v>
          </cell>
          <cell r="B885" t="str">
            <v>Troškovi platnog prometa</v>
          </cell>
          <cell r="C885" t="str">
            <v>Costs ofPment operation services</v>
          </cell>
          <cell r="D885" t="str">
            <v>P2</v>
          </cell>
          <cell r="H885">
            <v>22</v>
          </cell>
        </row>
        <row r="886">
          <cell r="A886" t="str">
            <v>421121</v>
          </cell>
          <cell r="B886" t="str">
            <v>Troškovi bankarskih usluga</v>
          </cell>
          <cell r="C886" t="str">
            <v>Banking services</v>
          </cell>
          <cell r="D886" t="str">
            <v>P2</v>
          </cell>
          <cell r="H886">
            <v>22</v>
          </cell>
        </row>
        <row r="887">
          <cell r="A887" t="str">
            <v>421211</v>
          </cell>
          <cell r="B887" t="str">
            <v>Usluge za električnu energiju</v>
          </cell>
          <cell r="C887" t="str">
            <v>Electricity services</v>
          </cell>
          <cell r="D887" t="str">
            <v>P2</v>
          </cell>
          <cell r="H887">
            <v>22</v>
          </cell>
        </row>
        <row r="888">
          <cell r="A888" t="str">
            <v>421221</v>
          </cell>
          <cell r="B888" t="str">
            <v>Prirodni gas</v>
          </cell>
          <cell r="C888" t="str">
            <v>Natural gas</v>
          </cell>
          <cell r="D888" t="str">
            <v>P2</v>
          </cell>
          <cell r="H888">
            <v>22</v>
          </cell>
        </row>
        <row r="889">
          <cell r="A889" t="str">
            <v>421222</v>
          </cell>
          <cell r="B889" t="str">
            <v>Ugalj</v>
          </cell>
          <cell r="C889" t="str">
            <v>Coal</v>
          </cell>
          <cell r="D889" t="str">
            <v>P2</v>
          </cell>
          <cell r="H889">
            <v>22</v>
          </cell>
        </row>
        <row r="890">
          <cell r="A890" t="str">
            <v>421223</v>
          </cell>
          <cell r="B890" t="str">
            <v>Drvo</v>
          </cell>
          <cell r="C890" t="str">
            <v>Wood</v>
          </cell>
          <cell r="D890" t="str">
            <v>P2</v>
          </cell>
          <cell r="H890">
            <v>22</v>
          </cell>
        </row>
        <row r="891">
          <cell r="A891" t="str">
            <v>421224</v>
          </cell>
          <cell r="B891" t="str">
            <v>Lož-ulje</v>
          </cell>
          <cell r="C891" t="str">
            <v>Heating oil</v>
          </cell>
          <cell r="D891" t="str">
            <v>P2</v>
          </cell>
          <cell r="H891">
            <v>22</v>
          </cell>
        </row>
        <row r="892">
          <cell r="A892" t="str">
            <v>421225</v>
          </cell>
          <cell r="B892" t="str">
            <v>Centralno grejanje</v>
          </cell>
          <cell r="C892" t="str">
            <v>Central heating</v>
          </cell>
          <cell r="D892" t="str">
            <v>P2</v>
          </cell>
          <cell r="H892">
            <v>22</v>
          </cell>
        </row>
        <row r="893">
          <cell r="A893" t="str">
            <v>421311</v>
          </cell>
          <cell r="B893" t="str">
            <v>Usluge vodovoda i kanalizacije</v>
          </cell>
          <cell r="C893" t="str">
            <v>Water and sewage services</v>
          </cell>
          <cell r="D893" t="str">
            <v>P2</v>
          </cell>
          <cell r="H893">
            <v>22</v>
          </cell>
        </row>
        <row r="894">
          <cell r="A894" t="str">
            <v>421321</v>
          </cell>
          <cell r="B894" t="str">
            <v>Deratizacija</v>
          </cell>
          <cell r="C894" t="str">
            <v>Deratization</v>
          </cell>
          <cell r="D894" t="str">
            <v>P2</v>
          </cell>
          <cell r="H894">
            <v>22</v>
          </cell>
        </row>
        <row r="895">
          <cell r="A895" t="str">
            <v>421322</v>
          </cell>
          <cell r="B895" t="str">
            <v>Dimnjačarske usluge</v>
          </cell>
          <cell r="C895" t="str">
            <v>Chimney-sweeping service</v>
          </cell>
          <cell r="D895" t="str">
            <v>P2</v>
          </cell>
          <cell r="H895">
            <v>22</v>
          </cell>
        </row>
        <row r="896">
          <cell r="A896" t="str">
            <v>421323</v>
          </cell>
          <cell r="B896" t="str">
            <v>Usluga zaštite imovine</v>
          </cell>
          <cell r="C896" t="str">
            <v>Property security service</v>
          </cell>
          <cell r="D896" t="str">
            <v>P2</v>
          </cell>
          <cell r="H896">
            <v>22</v>
          </cell>
        </row>
        <row r="897">
          <cell r="A897" t="str">
            <v>421324</v>
          </cell>
          <cell r="B897" t="str">
            <v>Odvoz otpada</v>
          </cell>
          <cell r="C897" t="str">
            <v>Garbage collection</v>
          </cell>
          <cell r="D897" t="str">
            <v>P2</v>
          </cell>
          <cell r="H897">
            <v>22</v>
          </cell>
        </row>
        <row r="898">
          <cell r="A898" t="str">
            <v>421325</v>
          </cell>
          <cell r="B898" t="str">
            <v>Usluge čišćenja</v>
          </cell>
          <cell r="C898" t="str">
            <v>Cleaning services</v>
          </cell>
          <cell r="D898" t="str">
            <v>P2</v>
          </cell>
          <cell r="H898">
            <v>22</v>
          </cell>
        </row>
        <row r="899">
          <cell r="A899" t="str">
            <v>421391</v>
          </cell>
          <cell r="B899" t="str">
            <v>Doprinos za korišćenje gradskog zemljišta i slično</v>
          </cell>
          <cell r="C899" t="str">
            <v>Contribution for usage of city land and similar</v>
          </cell>
          <cell r="D899" t="str">
            <v>P2</v>
          </cell>
          <cell r="H899">
            <v>22</v>
          </cell>
        </row>
        <row r="900">
          <cell r="A900" t="str">
            <v>421392</v>
          </cell>
          <cell r="B900" t="str">
            <v>Doprinos za korišćenje voda</v>
          </cell>
          <cell r="C900">
            <v>0</v>
          </cell>
          <cell r="D900" t="str">
            <v>P2</v>
          </cell>
          <cell r="H900">
            <v>22</v>
          </cell>
        </row>
        <row r="901">
          <cell r="A901" t="str">
            <v>421411</v>
          </cell>
          <cell r="B901" t="str">
            <v>Telefon, teleks i telefaks</v>
          </cell>
          <cell r="C901" t="str">
            <v>Telephone, telex and facsimile</v>
          </cell>
          <cell r="D901" t="str">
            <v>P2</v>
          </cell>
          <cell r="H901">
            <v>22</v>
          </cell>
        </row>
        <row r="902">
          <cell r="A902" t="str">
            <v>421412</v>
          </cell>
          <cell r="B902" t="str">
            <v>Internet i slično</v>
          </cell>
          <cell r="C902" t="str">
            <v>Internet and similar</v>
          </cell>
          <cell r="D902" t="str">
            <v>P2</v>
          </cell>
          <cell r="H902">
            <v>22</v>
          </cell>
        </row>
        <row r="903">
          <cell r="A903" t="str">
            <v>421413</v>
          </cell>
          <cell r="B903" t="str">
            <v>Pretplata na pejdžer</v>
          </cell>
          <cell r="C903" t="str">
            <v>Beeper subscription</v>
          </cell>
          <cell r="D903" t="str">
            <v>P2</v>
          </cell>
          <cell r="H903">
            <v>22</v>
          </cell>
        </row>
        <row r="904">
          <cell r="A904" t="str">
            <v>421414</v>
          </cell>
          <cell r="B904" t="str">
            <v>Usluge mobilnog telefona</v>
          </cell>
          <cell r="C904" t="str">
            <v>Mobile phone service</v>
          </cell>
          <cell r="D904" t="str">
            <v>P2</v>
          </cell>
          <cell r="H904">
            <v>22</v>
          </cell>
        </row>
        <row r="905">
          <cell r="A905" t="str">
            <v>421419</v>
          </cell>
          <cell r="B905" t="str">
            <v>Ostale usluge komunikacije</v>
          </cell>
          <cell r="C905">
            <v>0</v>
          </cell>
          <cell r="D905" t="str">
            <v>P2</v>
          </cell>
          <cell r="H905">
            <v>22</v>
          </cell>
        </row>
        <row r="906">
          <cell r="A906" t="str">
            <v>421421</v>
          </cell>
          <cell r="B906" t="str">
            <v>Pošta</v>
          </cell>
          <cell r="C906" t="str">
            <v>Postal</v>
          </cell>
          <cell r="D906" t="str">
            <v>P2</v>
          </cell>
          <cell r="H906">
            <v>22</v>
          </cell>
        </row>
        <row r="907">
          <cell r="A907" t="str">
            <v>421422</v>
          </cell>
          <cell r="B907" t="str">
            <v>Usluge dostave</v>
          </cell>
          <cell r="C907" t="str">
            <v>Courier</v>
          </cell>
          <cell r="D907" t="str">
            <v>P2</v>
          </cell>
          <cell r="H907">
            <v>22</v>
          </cell>
        </row>
        <row r="908">
          <cell r="A908" t="str">
            <v>421429</v>
          </cell>
          <cell r="B908" t="str">
            <v>Ostale PTT usluge</v>
          </cell>
          <cell r="C908">
            <v>0</v>
          </cell>
          <cell r="D908" t="str">
            <v>P2</v>
          </cell>
          <cell r="H908">
            <v>22</v>
          </cell>
        </row>
        <row r="909">
          <cell r="A909" t="str">
            <v>421511</v>
          </cell>
          <cell r="B909" t="str">
            <v>Osiguranje zgrada</v>
          </cell>
          <cell r="C909" t="str">
            <v>Building insurance</v>
          </cell>
          <cell r="D909" t="str">
            <v>D71P</v>
          </cell>
          <cell r="H909">
            <v>2831</v>
          </cell>
        </row>
        <row r="910">
          <cell r="A910" t="str">
            <v>421512</v>
          </cell>
          <cell r="B910" t="str">
            <v>Osiguranje vozila</v>
          </cell>
          <cell r="C910" t="str">
            <v>Vehicle insurance</v>
          </cell>
          <cell r="D910" t="str">
            <v>D71P</v>
          </cell>
          <cell r="H910">
            <v>2831</v>
          </cell>
        </row>
        <row r="911">
          <cell r="A911" t="str">
            <v>421513</v>
          </cell>
          <cell r="B911" t="str">
            <v>Osiguranje opreme</v>
          </cell>
          <cell r="C911">
            <v>0</v>
          </cell>
          <cell r="D911" t="str">
            <v>D71P</v>
          </cell>
          <cell r="H911">
            <v>2831</v>
          </cell>
        </row>
        <row r="912">
          <cell r="A912" t="str">
            <v>421519</v>
          </cell>
          <cell r="B912" t="str">
            <v>Osiguranje ostale dugoročne imovine</v>
          </cell>
          <cell r="C912" t="str">
            <v>Insurance of other long term assets</v>
          </cell>
          <cell r="D912" t="str">
            <v>D71P</v>
          </cell>
          <cell r="H912">
            <v>2831</v>
          </cell>
        </row>
        <row r="913">
          <cell r="A913" t="str">
            <v>421521</v>
          </cell>
          <cell r="B913" t="str">
            <v>Osiguranje zaposlenih u slučaju nesreće na radu</v>
          </cell>
          <cell r="C913" t="str">
            <v>Insurance of employees in case of accident at work</v>
          </cell>
          <cell r="D913" t="str">
            <v>D71P</v>
          </cell>
          <cell r="H913">
            <v>2831</v>
          </cell>
        </row>
        <row r="914">
          <cell r="A914" t="str">
            <v>421522</v>
          </cell>
          <cell r="B914" t="str">
            <v>Zdravstveno osiguranje zaposlenih</v>
          </cell>
          <cell r="C914" t="str">
            <v>Health insurance of employees</v>
          </cell>
          <cell r="D914" t="str">
            <v>D71P</v>
          </cell>
          <cell r="H914">
            <v>2831</v>
          </cell>
        </row>
        <row r="915">
          <cell r="A915" t="str">
            <v>421523</v>
          </cell>
          <cell r="B915" t="str">
            <v>Osiguranje od odgovornosti prema trećim licima</v>
          </cell>
          <cell r="C915" t="str">
            <v>Insurance from responsibility for third party</v>
          </cell>
          <cell r="D915" t="str">
            <v>D71P</v>
          </cell>
          <cell r="H915">
            <v>2831</v>
          </cell>
        </row>
        <row r="916">
          <cell r="A916" t="str">
            <v>421611</v>
          </cell>
          <cell r="B916" t="str">
            <v>Zakup stambenog prostora</v>
          </cell>
          <cell r="C916" t="str">
            <v>Rent of residential space</v>
          </cell>
          <cell r="D916" t="str">
            <v>P2</v>
          </cell>
          <cell r="H916">
            <v>22</v>
          </cell>
        </row>
        <row r="917">
          <cell r="A917" t="str">
            <v>421612</v>
          </cell>
          <cell r="B917" t="str">
            <v>Zakup nestambenog prostora</v>
          </cell>
          <cell r="C917" t="str">
            <v>Rent of non residential space</v>
          </cell>
          <cell r="D917" t="str">
            <v>P2</v>
          </cell>
          <cell r="H917">
            <v>22</v>
          </cell>
        </row>
        <row r="918">
          <cell r="A918" t="str">
            <v>421619</v>
          </cell>
          <cell r="B918" t="str">
            <v>Zakup ostalog prostora</v>
          </cell>
          <cell r="C918" t="str">
            <v>Rent of other space</v>
          </cell>
          <cell r="D918" t="str">
            <v>P2</v>
          </cell>
          <cell r="H918">
            <v>22</v>
          </cell>
        </row>
        <row r="919">
          <cell r="A919" t="str">
            <v>421621</v>
          </cell>
          <cell r="B919" t="str">
            <v>Zakup opreme za saobraćaj</v>
          </cell>
          <cell r="C919" t="str">
            <v>Rent of transportation equipment</v>
          </cell>
          <cell r="D919" t="str">
            <v>P2</v>
          </cell>
          <cell r="H919">
            <v>22</v>
          </cell>
        </row>
        <row r="920">
          <cell r="A920" t="str">
            <v>421622</v>
          </cell>
          <cell r="B920" t="str">
            <v>Zakup administrativne opreme</v>
          </cell>
          <cell r="C920" t="str">
            <v>Rent of administrative equipment</v>
          </cell>
          <cell r="D920" t="str">
            <v>P2</v>
          </cell>
          <cell r="H920">
            <v>22</v>
          </cell>
        </row>
        <row r="921">
          <cell r="A921" t="str">
            <v>421623</v>
          </cell>
          <cell r="B921" t="str">
            <v>Zakup opreme za poljoprivredu</v>
          </cell>
          <cell r="C921" t="str">
            <v>Rent of agricultural equipment</v>
          </cell>
          <cell r="D921" t="str">
            <v>P2</v>
          </cell>
          <cell r="H921">
            <v>22</v>
          </cell>
        </row>
        <row r="922">
          <cell r="A922" t="str">
            <v>421624</v>
          </cell>
          <cell r="B922" t="str">
            <v>Zakup opreme za očuvanje životne sredine i nauku</v>
          </cell>
          <cell r="C922" t="str">
            <v>Rent of environmental and scientific equipment</v>
          </cell>
          <cell r="D922" t="str">
            <v>P2</v>
          </cell>
          <cell r="H922">
            <v>22</v>
          </cell>
        </row>
        <row r="923">
          <cell r="A923" t="str">
            <v>421625</v>
          </cell>
          <cell r="B923" t="str">
            <v>Zakup medicinske i laboratorijske opreme</v>
          </cell>
          <cell r="C923" t="str">
            <v>Rent of medical and laboratory equipment</v>
          </cell>
          <cell r="D923" t="str">
            <v>P2</v>
          </cell>
          <cell r="H923">
            <v>22</v>
          </cell>
        </row>
        <row r="924">
          <cell r="A924" t="str">
            <v>421626</v>
          </cell>
          <cell r="B924" t="str">
            <v>Zakup opreme za obrazovanje, kulturu i sport</v>
          </cell>
          <cell r="C924" t="str">
            <v>Rent of educational, cultural and recreationalequipment</v>
          </cell>
          <cell r="D924" t="str">
            <v>P2</v>
          </cell>
          <cell r="H924">
            <v>22</v>
          </cell>
        </row>
        <row r="925">
          <cell r="A925" t="str">
            <v>421627</v>
          </cell>
          <cell r="B925" t="str">
            <v>Zakup opreme za vojsku</v>
          </cell>
          <cell r="C925" t="str">
            <v>Rent of military equipment</v>
          </cell>
          <cell r="D925" t="str">
            <v>P2</v>
          </cell>
          <cell r="H925">
            <v>22</v>
          </cell>
        </row>
        <row r="926">
          <cell r="A926" t="str">
            <v>421628</v>
          </cell>
          <cell r="B926" t="str">
            <v>Zakup opreme za javnu bezbednost</v>
          </cell>
          <cell r="C926" t="str">
            <v>Rent of public safety equipment</v>
          </cell>
          <cell r="D926" t="str">
            <v>P2</v>
          </cell>
          <cell r="H926">
            <v>22</v>
          </cell>
        </row>
        <row r="927">
          <cell r="A927" t="str">
            <v>421629</v>
          </cell>
          <cell r="B927" t="str">
            <v>Zakup opreme za proizvodnju, motorna, nepokretna i nemotorna</v>
          </cell>
          <cell r="C927" t="str">
            <v>Rent of manufacturing, motorized, stationary, non -motorized equipment</v>
          </cell>
          <cell r="D927" t="str">
            <v>P2</v>
          </cell>
          <cell r="H927">
            <v>22</v>
          </cell>
        </row>
        <row r="928">
          <cell r="A928" t="str">
            <v>421911</v>
          </cell>
          <cell r="B928" t="str">
            <v>Radio - televizijska pretplata</v>
          </cell>
          <cell r="C928">
            <v>0</v>
          </cell>
          <cell r="D928" t="str">
            <v>D29P</v>
          </cell>
          <cell r="H928">
            <v>2821</v>
          </cell>
        </row>
        <row r="929">
          <cell r="A929" t="str">
            <v>421919</v>
          </cell>
          <cell r="B929" t="str">
            <v>Ostali nepomenuti troškovi</v>
          </cell>
          <cell r="C929">
            <v>0</v>
          </cell>
          <cell r="D929" t="str">
            <v>P2</v>
          </cell>
          <cell r="H929">
            <v>22</v>
          </cell>
        </row>
        <row r="930">
          <cell r="A930" t="str">
            <v>422111</v>
          </cell>
          <cell r="B930" t="str">
            <v>Troškovi dnevnica (ishrane) na službenom putu</v>
          </cell>
          <cell r="C930" t="str">
            <v>Per diem (meal) allowance for business travel</v>
          </cell>
          <cell r="D930" t="str">
            <v>D11P</v>
          </cell>
          <cell r="H930">
            <v>211</v>
          </cell>
          <cell r="I930" t="str">
            <v>All employee costs made on businees are P2</v>
          </cell>
        </row>
        <row r="931">
          <cell r="A931" t="str">
            <v>422121</v>
          </cell>
          <cell r="B931" t="str">
            <v>Troškovi prevoza na službenom putu u zemlji (avion, autobus, voz i sl.)</v>
          </cell>
          <cell r="C931" t="str">
            <v>Transportation cost for domestic business travel(airplane, bus, train, etc.)</v>
          </cell>
          <cell r="D931" t="str">
            <v>P2</v>
          </cell>
          <cell r="H931">
            <v>22</v>
          </cell>
        </row>
        <row r="932">
          <cell r="A932" t="str">
            <v>422131</v>
          </cell>
          <cell r="B932" t="str">
            <v>Troškovi smeštaja na službenom putu</v>
          </cell>
          <cell r="C932" t="str">
            <v>Accommodation allowance for domestic businesstravel</v>
          </cell>
          <cell r="D932" t="str">
            <v>P2</v>
          </cell>
          <cell r="H932">
            <v>22</v>
          </cell>
        </row>
        <row r="933">
          <cell r="A933" t="str">
            <v>422191</v>
          </cell>
          <cell r="B933" t="str">
            <v>Prevoz u javnom saobraćaju</v>
          </cell>
          <cell r="C933" t="str">
            <v>Transportation services in public transportation</v>
          </cell>
          <cell r="D933" t="str">
            <v>P2</v>
          </cell>
          <cell r="H933">
            <v>22</v>
          </cell>
        </row>
        <row r="934">
          <cell r="A934" t="str">
            <v>422192</v>
          </cell>
          <cell r="B934" t="str">
            <v>Taksi prevoz</v>
          </cell>
          <cell r="C934" t="str">
            <v>Taxis</v>
          </cell>
          <cell r="D934" t="str">
            <v>P2</v>
          </cell>
          <cell r="H934">
            <v>22</v>
          </cell>
        </row>
        <row r="935">
          <cell r="A935" t="str">
            <v>422193</v>
          </cell>
          <cell r="B935" t="str">
            <v>Prevoz u gradu po službenom poslu</v>
          </cell>
          <cell r="C935" t="str">
            <v>Compensation for transport in town on official business</v>
          </cell>
          <cell r="D935" t="str">
            <v>P2</v>
          </cell>
          <cell r="H935">
            <v>22</v>
          </cell>
        </row>
        <row r="936">
          <cell r="A936" t="str">
            <v>422194</v>
          </cell>
          <cell r="B936" t="str">
            <v>Naknada za upotrebu sopstvenog vozila</v>
          </cell>
          <cell r="C936" t="str">
            <v>Compensation for use of personal vehicle</v>
          </cell>
          <cell r="D936" t="str">
            <v>P2</v>
          </cell>
          <cell r="H936">
            <v>22</v>
          </cell>
        </row>
        <row r="937">
          <cell r="A937" t="str">
            <v>422199</v>
          </cell>
          <cell r="B937" t="str">
            <v>Ostali troškovi za poslovna putovanja u zemlji</v>
          </cell>
          <cell r="C937" t="str">
            <v>Other domestic business travel costs</v>
          </cell>
          <cell r="D937" t="str">
            <v>P2</v>
          </cell>
          <cell r="H937">
            <v>22</v>
          </cell>
        </row>
        <row r="938">
          <cell r="A938" t="str">
            <v>422211</v>
          </cell>
          <cell r="B938" t="str">
            <v>Troškovi dnevnica za službeni put u inostranstvo</v>
          </cell>
          <cell r="C938" t="str">
            <v>Per diem allowance for business travels abroad</v>
          </cell>
          <cell r="D938" t="str">
            <v>P2</v>
          </cell>
          <cell r="H938">
            <v>22</v>
          </cell>
        </row>
        <row r="939">
          <cell r="A939" t="str">
            <v>422221</v>
          </cell>
          <cell r="B939" t="str">
            <v>Troškovi prevoza za službeni put u inostranstvo (avion, autobus, voz i sl.)</v>
          </cell>
          <cell r="C939" t="str">
            <v>Transportation cost for foreign business travel(airplane, bus, train, etc.)</v>
          </cell>
          <cell r="D939" t="str">
            <v>P2</v>
          </cell>
          <cell r="H939">
            <v>22</v>
          </cell>
        </row>
        <row r="940">
          <cell r="A940" t="str">
            <v>422231</v>
          </cell>
          <cell r="B940" t="str">
            <v>Troškovi smeštaja na službenom putu u inostranstvo</v>
          </cell>
          <cell r="C940" t="str">
            <v>Accommodation allowance for business travels abroad</v>
          </cell>
          <cell r="D940" t="str">
            <v>P2</v>
          </cell>
          <cell r="H940">
            <v>22</v>
          </cell>
        </row>
        <row r="941">
          <cell r="A941" t="str">
            <v>422291</v>
          </cell>
          <cell r="B941" t="str">
            <v>Usluge prevoza u javnom saobraćaju</v>
          </cell>
          <cell r="C941" t="str">
            <v>Transportation services in public transportation</v>
          </cell>
          <cell r="D941" t="str">
            <v>P2</v>
          </cell>
          <cell r="H941">
            <v>22</v>
          </cell>
        </row>
        <row r="942">
          <cell r="A942" t="str">
            <v>422292</v>
          </cell>
          <cell r="B942" t="str">
            <v>Taksi prevoz</v>
          </cell>
          <cell r="C942" t="str">
            <v>Taxis</v>
          </cell>
          <cell r="D942" t="str">
            <v>P2</v>
          </cell>
          <cell r="H942">
            <v>22</v>
          </cell>
        </row>
        <row r="943">
          <cell r="A943" t="str">
            <v>422293</v>
          </cell>
          <cell r="B943" t="str">
            <v>Naknada za upotrebu sopstvenog vozila</v>
          </cell>
          <cell r="C943" t="str">
            <v>Compensation for use of personal vehicle</v>
          </cell>
          <cell r="D943" t="str">
            <v>P2</v>
          </cell>
          <cell r="H943">
            <v>22</v>
          </cell>
        </row>
        <row r="944">
          <cell r="A944" t="str">
            <v>422299</v>
          </cell>
          <cell r="B944" t="str">
            <v>Ostali troškovi za poslovna putovanja u inostranstvo</v>
          </cell>
          <cell r="C944" t="str">
            <v>Other foreign business travel costs</v>
          </cell>
          <cell r="D944" t="str">
            <v>P2</v>
          </cell>
          <cell r="H944">
            <v>22</v>
          </cell>
        </row>
        <row r="945">
          <cell r="A945" t="str">
            <v>422311</v>
          </cell>
          <cell r="B945" t="str">
            <v>Dnevnica (ishrana) za putovanje u okviru redovnog rada</v>
          </cell>
          <cell r="C945" t="str">
            <v>Per diem (meal) allowance for regular work travel</v>
          </cell>
          <cell r="D945" t="str">
            <v>D11P</v>
          </cell>
          <cell r="H945">
            <v>211</v>
          </cell>
          <cell r="I945" t="str">
            <v>All employee costs made on businees are P2</v>
          </cell>
        </row>
        <row r="946">
          <cell r="A946" t="str">
            <v>422321</v>
          </cell>
          <cell r="B946" t="str">
            <v>Troškovi putovanja u okviru redovnog rada (avion, autobus, voz)</v>
          </cell>
          <cell r="C946" t="str">
            <v>Transportation cost for regular work travel (airplane,bus, train, etc.)</v>
          </cell>
          <cell r="D946" t="str">
            <v>P2</v>
          </cell>
          <cell r="H946">
            <v>22</v>
          </cell>
        </row>
        <row r="947">
          <cell r="A947" t="str">
            <v>422331</v>
          </cell>
          <cell r="B947" t="str">
            <v>Troškovi smeštaja na putovanju u okviru redovnog rada</v>
          </cell>
          <cell r="C947" t="str">
            <v>Accommodation allowance for regular work travel</v>
          </cell>
          <cell r="D947" t="str">
            <v>P2</v>
          </cell>
          <cell r="H947">
            <v>22</v>
          </cell>
        </row>
        <row r="948">
          <cell r="A948" t="str">
            <v>422391</v>
          </cell>
          <cell r="B948" t="str">
            <v>Prevoz sredstvima javnog prevoza</v>
          </cell>
          <cell r="C948" t="str">
            <v>Transportation services in public transportation</v>
          </cell>
          <cell r="D948" t="str">
            <v>P2</v>
          </cell>
          <cell r="H948">
            <v>22</v>
          </cell>
        </row>
        <row r="949">
          <cell r="A949" t="str">
            <v>422392</v>
          </cell>
          <cell r="B949" t="str">
            <v>Taksi prevoz</v>
          </cell>
          <cell r="C949" t="str">
            <v>Taxis</v>
          </cell>
          <cell r="D949" t="str">
            <v>P2</v>
          </cell>
          <cell r="H949">
            <v>22</v>
          </cell>
        </row>
        <row r="950">
          <cell r="A950" t="str">
            <v>422393</v>
          </cell>
          <cell r="B950" t="str">
            <v>Naknada za prevoz u gradu po službenom poslu</v>
          </cell>
          <cell r="C950" t="str">
            <v>Compensation for transport in town on official business</v>
          </cell>
          <cell r="D950" t="str">
            <v>P2</v>
          </cell>
          <cell r="H950">
            <v>22</v>
          </cell>
        </row>
        <row r="951">
          <cell r="A951" t="str">
            <v>422394</v>
          </cell>
          <cell r="B951" t="str">
            <v>Naknada za korišćenje sopstvenog automobila</v>
          </cell>
          <cell r="C951" t="str">
            <v>Compensation for use of personal vehicle</v>
          </cell>
          <cell r="D951" t="str">
            <v>P2</v>
          </cell>
          <cell r="H951">
            <v>22</v>
          </cell>
        </row>
        <row r="952">
          <cell r="A952" t="str">
            <v>422399</v>
          </cell>
          <cell r="B952" t="str">
            <v>Ostali troškovi prevoza u okviru redovnog rada</v>
          </cell>
          <cell r="C952" t="str">
            <v>Other travel costs for regular work</v>
          </cell>
          <cell r="D952" t="str">
            <v>P2</v>
          </cell>
          <cell r="H952">
            <v>22</v>
          </cell>
        </row>
        <row r="953">
          <cell r="A953" t="str">
            <v>422411</v>
          </cell>
          <cell r="B953" t="str">
            <v>Prevoz učenika</v>
          </cell>
          <cell r="C953" t="str">
            <v>Transportation of students</v>
          </cell>
          <cell r="D953" t="str">
            <v>D632</v>
          </cell>
          <cell r="G953">
            <v>2722</v>
          </cell>
          <cell r="H953">
            <v>2722</v>
          </cell>
        </row>
        <row r="954">
          <cell r="A954" t="str">
            <v>422412</v>
          </cell>
          <cell r="B954" t="str">
            <v>Troškovi putovanja učenika koji učestvuju na republičkim i međunarodnim takmičenjima</v>
          </cell>
          <cell r="C954" t="str">
            <v>Travel costs of students who participate in national and international competitions</v>
          </cell>
          <cell r="D954" t="str">
            <v>D632</v>
          </cell>
          <cell r="G954">
            <v>2722</v>
          </cell>
          <cell r="H954">
            <v>2722</v>
          </cell>
        </row>
        <row r="955">
          <cell r="A955" t="str">
            <v>422911</v>
          </cell>
          <cell r="B955" t="str">
            <v>Troškovi selidbe i prevoza</v>
          </cell>
          <cell r="C955" t="str">
            <v>Moving  and transport costs</v>
          </cell>
          <cell r="D955" t="str">
            <v>P2</v>
          </cell>
          <cell r="H955">
            <v>22</v>
          </cell>
        </row>
        <row r="956">
          <cell r="A956" t="str">
            <v>423111</v>
          </cell>
          <cell r="B956" t="str">
            <v>Usluge prevođenja</v>
          </cell>
          <cell r="C956" t="str">
            <v>Translation services</v>
          </cell>
          <cell r="D956" t="str">
            <v>P2</v>
          </cell>
          <cell r="H956">
            <v>22</v>
          </cell>
        </row>
        <row r="957">
          <cell r="A957" t="str">
            <v>423121</v>
          </cell>
          <cell r="B957" t="str">
            <v>Sekretarske usluge</v>
          </cell>
          <cell r="C957" t="str">
            <v>Secretarial services</v>
          </cell>
          <cell r="D957" t="str">
            <v>P2</v>
          </cell>
          <cell r="H957">
            <v>22</v>
          </cell>
        </row>
        <row r="958">
          <cell r="A958" t="str">
            <v>423131</v>
          </cell>
          <cell r="B958" t="str">
            <v>Računovodstvene usluge</v>
          </cell>
          <cell r="C958" t="str">
            <v>Accounting services</v>
          </cell>
          <cell r="D958" t="str">
            <v>P2</v>
          </cell>
          <cell r="H958">
            <v>22</v>
          </cell>
        </row>
        <row r="959">
          <cell r="A959" t="str">
            <v>423191</v>
          </cell>
          <cell r="B959" t="str">
            <v>Ostale administrativne usluge</v>
          </cell>
          <cell r="C959" t="str">
            <v>Other  administrative services</v>
          </cell>
          <cell r="D959" t="str">
            <v>P2</v>
          </cell>
          <cell r="H959">
            <v>22</v>
          </cell>
        </row>
        <row r="960">
          <cell r="A960" t="str">
            <v>423211</v>
          </cell>
          <cell r="B960" t="str">
            <v>Usluge za izradu softvera</v>
          </cell>
          <cell r="C960" t="str">
            <v>Software development services</v>
          </cell>
          <cell r="D960" t="str">
            <v>P51G</v>
          </cell>
          <cell r="H960" t="str">
            <v>3113.1</v>
          </cell>
          <cell r="I960" t="str">
            <v>Need more info</v>
          </cell>
        </row>
        <row r="961">
          <cell r="A961" t="str">
            <v>423212</v>
          </cell>
          <cell r="B961" t="str">
            <v>Usluge za održavanje softvera</v>
          </cell>
          <cell r="C961">
            <v>0</v>
          </cell>
          <cell r="D961" t="str">
            <v>P2</v>
          </cell>
          <cell r="H961">
            <v>22</v>
          </cell>
        </row>
        <row r="962">
          <cell r="A962" t="str">
            <v>423221</v>
          </cell>
          <cell r="B962" t="str">
            <v>Usluge održavanja računara</v>
          </cell>
          <cell r="C962" t="str">
            <v>Computer operations services</v>
          </cell>
          <cell r="D962" t="str">
            <v>P2</v>
          </cell>
          <cell r="H962">
            <v>22</v>
          </cell>
        </row>
        <row r="963">
          <cell r="A963" t="str">
            <v>423291</v>
          </cell>
          <cell r="B963" t="str">
            <v>Ostale kompjuterske usluge</v>
          </cell>
          <cell r="C963" t="str">
            <v>Other computer services</v>
          </cell>
          <cell r="D963" t="str">
            <v>P2</v>
          </cell>
          <cell r="H963">
            <v>22</v>
          </cell>
        </row>
        <row r="964">
          <cell r="A964" t="str">
            <v>423311</v>
          </cell>
          <cell r="B964" t="str">
            <v>Usluge obrazovanja i usavršavanja zaposlenih</v>
          </cell>
          <cell r="C964" t="str">
            <v>Employee development services</v>
          </cell>
          <cell r="D964" t="str">
            <v>P2</v>
          </cell>
          <cell r="H964">
            <v>22</v>
          </cell>
        </row>
        <row r="965">
          <cell r="A965" t="str">
            <v>423321</v>
          </cell>
          <cell r="B965" t="str">
            <v>Kotizacija za seminare</v>
          </cell>
          <cell r="C965" t="str">
            <v>Seminar attendance fees</v>
          </cell>
          <cell r="D965" t="str">
            <v>P2</v>
          </cell>
          <cell r="H965">
            <v>22</v>
          </cell>
        </row>
        <row r="966">
          <cell r="A966" t="str">
            <v>423322</v>
          </cell>
          <cell r="B966" t="str">
            <v>Kotizacija za stručna savetovanja</v>
          </cell>
          <cell r="C966" t="str">
            <v>Expert conference attendance fees</v>
          </cell>
          <cell r="D966" t="str">
            <v>P2</v>
          </cell>
          <cell r="H966">
            <v>22</v>
          </cell>
        </row>
        <row r="967">
          <cell r="A967" t="str">
            <v>423323</v>
          </cell>
          <cell r="B967" t="str">
            <v>Kotizacija za učestvovanje na sajmovima</v>
          </cell>
          <cell r="C967" t="str">
            <v>Fair attendance fees</v>
          </cell>
          <cell r="D967" t="str">
            <v>P2</v>
          </cell>
          <cell r="H967">
            <v>22</v>
          </cell>
        </row>
        <row r="968">
          <cell r="A968" t="str">
            <v>423391</v>
          </cell>
          <cell r="B968" t="str">
            <v>Izdaci za stručne ispite</v>
          </cell>
          <cell r="C968" t="str">
            <v>Memberships (domestic)</v>
          </cell>
          <cell r="D968" t="str">
            <v>P2</v>
          </cell>
          <cell r="H968">
            <v>22</v>
          </cell>
        </row>
        <row r="969">
          <cell r="A969" t="str">
            <v>423399</v>
          </cell>
          <cell r="B969" t="str">
            <v>Ostali izdaci za stručno obrazovanje</v>
          </cell>
          <cell r="C969" t="str">
            <v>Other fees for employee education</v>
          </cell>
          <cell r="D969" t="str">
            <v>P2</v>
          </cell>
          <cell r="H969">
            <v>22</v>
          </cell>
        </row>
        <row r="970">
          <cell r="A970" t="str">
            <v>423411</v>
          </cell>
          <cell r="B970" t="str">
            <v>Usluge štampanja biltena</v>
          </cell>
          <cell r="C970" t="str">
            <v>Printing of bulletins</v>
          </cell>
          <cell r="D970" t="str">
            <v>P2</v>
          </cell>
          <cell r="H970">
            <v>22</v>
          </cell>
        </row>
        <row r="971">
          <cell r="A971" t="str">
            <v>423412</v>
          </cell>
          <cell r="B971" t="str">
            <v>Usluge štampanja časopisa</v>
          </cell>
          <cell r="C971" t="str">
            <v>Printing of magazines</v>
          </cell>
          <cell r="D971" t="str">
            <v>P2</v>
          </cell>
          <cell r="H971">
            <v>22</v>
          </cell>
        </row>
        <row r="972">
          <cell r="A972" t="str">
            <v>423413</v>
          </cell>
          <cell r="B972" t="str">
            <v>Usluge štampanja publikacija</v>
          </cell>
          <cell r="C972" t="str">
            <v>Printing of publications</v>
          </cell>
          <cell r="D972" t="str">
            <v>P2</v>
          </cell>
          <cell r="H972">
            <v>22</v>
          </cell>
        </row>
        <row r="973">
          <cell r="A973" t="str">
            <v>423419</v>
          </cell>
          <cell r="B973" t="str">
            <v>Ostale usluge štampanja</v>
          </cell>
          <cell r="C973">
            <v>0</v>
          </cell>
          <cell r="D973" t="str">
            <v>P2</v>
          </cell>
          <cell r="H973">
            <v>22</v>
          </cell>
        </row>
        <row r="974">
          <cell r="A974" t="str">
            <v>423421</v>
          </cell>
          <cell r="B974" t="str">
            <v>Usluge informisanja javnosti</v>
          </cell>
          <cell r="C974" t="str">
            <v>Public information services</v>
          </cell>
          <cell r="D974" t="str">
            <v>P2</v>
          </cell>
          <cell r="H974">
            <v>22</v>
          </cell>
        </row>
        <row r="975">
          <cell r="A975" t="str">
            <v>423422</v>
          </cell>
          <cell r="B975" t="str">
            <v>Odnosi sa javnošću</v>
          </cell>
          <cell r="C975" t="str">
            <v>Public relations services</v>
          </cell>
          <cell r="D975" t="str">
            <v>P2</v>
          </cell>
          <cell r="H975">
            <v>22</v>
          </cell>
        </row>
        <row r="976">
          <cell r="A976" t="str">
            <v>423431</v>
          </cell>
          <cell r="B976" t="str">
            <v>Usluge reklame i propagande</v>
          </cell>
          <cell r="C976" t="str">
            <v>Advertising</v>
          </cell>
          <cell r="D976" t="str">
            <v>P2</v>
          </cell>
          <cell r="H976">
            <v>22</v>
          </cell>
        </row>
        <row r="977">
          <cell r="A977" t="str">
            <v>423432</v>
          </cell>
          <cell r="B977" t="str">
            <v>Objavljivanje tendera i informativnih oglasa</v>
          </cell>
          <cell r="C977" t="str">
            <v>Publishing of tenders and informative advertisements</v>
          </cell>
          <cell r="D977" t="str">
            <v>P2</v>
          </cell>
          <cell r="H977">
            <v>22</v>
          </cell>
        </row>
        <row r="978">
          <cell r="A978" t="str">
            <v>423439</v>
          </cell>
          <cell r="B978" t="str">
            <v>Ostale usluge reklame i propagande</v>
          </cell>
          <cell r="C978">
            <v>0</v>
          </cell>
          <cell r="D978" t="str">
            <v>P2</v>
          </cell>
          <cell r="H978">
            <v>22</v>
          </cell>
        </row>
        <row r="979">
          <cell r="A979" t="str">
            <v>423441</v>
          </cell>
          <cell r="B979" t="str">
            <v>Medijske usluge radija i televizije</v>
          </cell>
          <cell r="C979" t="str">
            <v>Media service - radio and television</v>
          </cell>
          <cell r="D979" t="str">
            <v>P2</v>
          </cell>
          <cell r="H979">
            <v>22</v>
          </cell>
        </row>
        <row r="980">
          <cell r="A980" t="str">
            <v>423449</v>
          </cell>
          <cell r="B980" t="str">
            <v>Ostale medijske usluge</v>
          </cell>
          <cell r="C980">
            <v>0</v>
          </cell>
          <cell r="D980" t="str">
            <v>P2</v>
          </cell>
          <cell r="H980">
            <v>22</v>
          </cell>
        </row>
        <row r="981">
          <cell r="A981" t="str">
            <v>423511</v>
          </cell>
          <cell r="B981" t="str">
            <v>Usluge revizije</v>
          </cell>
          <cell r="C981" t="str">
            <v>Auditing services</v>
          </cell>
          <cell r="D981" t="str">
            <v>P2</v>
          </cell>
          <cell r="H981">
            <v>22</v>
          </cell>
        </row>
        <row r="982">
          <cell r="A982" t="str">
            <v>423521</v>
          </cell>
          <cell r="B982" t="str">
            <v>Pravno zastupanje pred domaćim sudovima</v>
          </cell>
          <cell r="C982" t="str">
            <v>Legal representation at domestic courts</v>
          </cell>
          <cell r="D982" t="str">
            <v>P2</v>
          </cell>
          <cell r="H982">
            <v>22</v>
          </cell>
        </row>
        <row r="983">
          <cell r="A983" t="str">
            <v>423522</v>
          </cell>
          <cell r="B983" t="str">
            <v>Pravno zastupanje pred međunarodnim sudovima</v>
          </cell>
          <cell r="C983" t="str">
            <v>Legal representation at international courts</v>
          </cell>
          <cell r="D983" t="str">
            <v>P2</v>
          </cell>
          <cell r="H983">
            <v>22</v>
          </cell>
        </row>
        <row r="984">
          <cell r="A984" t="str">
            <v>423531</v>
          </cell>
          <cell r="B984" t="str">
            <v>Usluge veštačenja</v>
          </cell>
          <cell r="C984" t="str">
            <v>Expert witness opinion</v>
          </cell>
          <cell r="D984" t="str">
            <v>P2</v>
          </cell>
          <cell r="H984">
            <v>22</v>
          </cell>
        </row>
        <row r="985">
          <cell r="A985" t="str">
            <v>423532</v>
          </cell>
          <cell r="B985" t="str">
            <v>Usluge porotnika</v>
          </cell>
          <cell r="C985" t="str">
            <v>JuryPments</v>
          </cell>
          <cell r="D985" t="str">
            <v>P2</v>
          </cell>
          <cell r="H985">
            <v>22</v>
          </cell>
        </row>
        <row r="986">
          <cell r="A986" t="str">
            <v>423539</v>
          </cell>
          <cell r="B986" t="str">
            <v>Ostale pravne usluge</v>
          </cell>
          <cell r="C986">
            <v>0</v>
          </cell>
          <cell r="D986" t="str">
            <v>P2</v>
          </cell>
          <cell r="H986">
            <v>22</v>
          </cell>
        </row>
        <row r="987">
          <cell r="A987" t="str">
            <v>423541</v>
          </cell>
          <cell r="B987" t="str">
            <v>Usluge finansijskih savetnika</v>
          </cell>
          <cell r="C987" t="str">
            <v>Financial advisor services</v>
          </cell>
          <cell r="D987" t="str">
            <v>P2</v>
          </cell>
          <cell r="H987">
            <v>22</v>
          </cell>
        </row>
        <row r="988">
          <cell r="A988" t="str">
            <v>423542</v>
          </cell>
          <cell r="B988" t="str">
            <v>Ostale finansijske usluge</v>
          </cell>
          <cell r="C988">
            <v>0</v>
          </cell>
          <cell r="D988" t="str">
            <v>P2</v>
          </cell>
          <cell r="H988">
            <v>22</v>
          </cell>
        </row>
        <row r="989">
          <cell r="A989" t="str">
            <v>423591</v>
          </cell>
          <cell r="B989" t="str">
            <v>Naknade članovima upravnih, nadzornih odbora i komisija</v>
          </cell>
          <cell r="C989" t="str">
            <v>The remuneration of the management, supervisory boards and commissions</v>
          </cell>
          <cell r="D989" t="str">
            <v>P2</v>
          </cell>
          <cell r="H989">
            <v>22</v>
          </cell>
        </row>
        <row r="990">
          <cell r="A990" t="str">
            <v>423599</v>
          </cell>
          <cell r="B990" t="str">
            <v>Ostale stručne usluge</v>
          </cell>
          <cell r="C990" t="str">
            <v>Other professional services</v>
          </cell>
          <cell r="D990" t="str">
            <v>P2</v>
          </cell>
          <cell r="H990">
            <v>22</v>
          </cell>
        </row>
        <row r="991">
          <cell r="A991" t="str">
            <v>423611</v>
          </cell>
          <cell r="B991" t="str">
            <v>Pranje veša</v>
          </cell>
          <cell r="C991" t="str">
            <v>Laundry services</v>
          </cell>
          <cell r="D991" t="str">
            <v>P2</v>
          </cell>
          <cell r="H991">
            <v>22</v>
          </cell>
        </row>
        <row r="992">
          <cell r="A992" t="str">
            <v>423612</v>
          </cell>
          <cell r="B992" t="str">
            <v>Hemijsko čišćenje</v>
          </cell>
          <cell r="C992" t="str">
            <v>Dry cleaning</v>
          </cell>
          <cell r="D992" t="str">
            <v>P2</v>
          </cell>
          <cell r="H992">
            <v>22</v>
          </cell>
        </row>
        <row r="993">
          <cell r="A993" t="str">
            <v>423621</v>
          </cell>
          <cell r="B993" t="str">
            <v>Ugostiteljske usluge</v>
          </cell>
          <cell r="C993" t="str">
            <v>Catering services</v>
          </cell>
          <cell r="D993" t="str">
            <v>P2</v>
          </cell>
          <cell r="H993">
            <v>22</v>
          </cell>
        </row>
        <row r="994">
          <cell r="A994" t="str">
            <v>423711</v>
          </cell>
          <cell r="B994" t="str">
            <v>Reprezentacija</v>
          </cell>
          <cell r="C994" t="str">
            <v>Representation</v>
          </cell>
          <cell r="D994" t="str">
            <v>P2</v>
          </cell>
          <cell r="H994">
            <v>22</v>
          </cell>
        </row>
        <row r="995">
          <cell r="A995" t="str">
            <v>423712</v>
          </cell>
          <cell r="B995" t="str">
            <v>Pokloni</v>
          </cell>
          <cell r="C995" t="str">
            <v>Gifts</v>
          </cell>
          <cell r="D995" t="str">
            <v>P2</v>
          </cell>
          <cell r="H995">
            <v>22</v>
          </cell>
        </row>
        <row r="996">
          <cell r="A996" t="str">
            <v>423911</v>
          </cell>
          <cell r="B996" t="str">
            <v>Ostale opšte usluge</v>
          </cell>
          <cell r="C996" t="str">
            <v>Other general purpose services</v>
          </cell>
          <cell r="D996" t="str">
            <v>P2</v>
          </cell>
          <cell r="H996">
            <v>22</v>
          </cell>
        </row>
        <row r="997">
          <cell r="A997" t="str">
            <v>424111</v>
          </cell>
          <cell r="B997" t="str">
            <v>Usluge veterinarskog pregleda i vakcinacije</v>
          </cell>
          <cell r="C997" t="str">
            <v>Veterinary examination and vaccination</v>
          </cell>
          <cell r="D997" t="str">
            <v>P2</v>
          </cell>
          <cell r="H997">
            <v>22</v>
          </cell>
        </row>
        <row r="998">
          <cell r="A998" t="str">
            <v>424112</v>
          </cell>
          <cell r="B998" t="str">
            <v>Zaštita bilja</v>
          </cell>
          <cell r="C998" t="str">
            <v>Crop protection services</v>
          </cell>
          <cell r="D998" t="str">
            <v>P2</v>
          </cell>
          <cell r="H998">
            <v>22</v>
          </cell>
        </row>
        <row r="999">
          <cell r="A999" t="str">
            <v>424113</v>
          </cell>
          <cell r="B999" t="str">
            <v>Ispitivanje uzoraka zemljišta i veštačkog đubriva</v>
          </cell>
          <cell r="C999" t="str">
            <v>Inspection of samples of soil and fertilizers</v>
          </cell>
          <cell r="D999" t="str">
            <v>P2</v>
          </cell>
          <cell r="H999">
            <v>22</v>
          </cell>
        </row>
        <row r="1000">
          <cell r="A1000" t="str">
            <v>424119</v>
          </cell>
          <cell r="B1000" t="str">
            <v>Ostale usluge zaštite životinja i bilja</v>
          </cell>
          <cell r="C1000">
            <v>0</v>
          </cell>
          <cell r="D1000" t="str">
            <v>P2</v>
          </cell>
          <cell r="H1000">
            <v>22</v>
          </cell>
        </row>
        <row r="1001">
          <cell r="A1001" t="str">
            <v>424211</v>
          </cell>
          <cell r="B1001" t="str">
            <v>Usluge obrazovanja</v>
          </cell>
          <cell r="C1001" t="str">
            <v>Education services</v>
          </cell>
          <cell r="D1001" t="str">
            <v>P2</v>
          </cell>
          <cell r="H1001">
            <v>22</v>
          </cell>
        </row>
        <row r="1002">
          <cell r="A1002" t="str">
            <v>424212</v>
          </cell>
          <cell r="B1002" t="str">
            <v>Obrazovanje dece građana koji žive u inostranstvu</v>
          </cell>
          <cell r="C1002" t="str">
            <v>Education of citizen's children abroad</v>
          </cell>
          <cell r="D1002" t="str">
            <v>D11P</v>
          </cell>
          <cell r="H1002">
            <v>211</v>
          </cell>
        </row>
        <row r="1003">
          <cell r="A1003" t="str">
            <v>424213</v>
          </cell>
          <cell r="B1003" t="str">
            <v>Usluge predškolskog obrazovanja</v>
          </cell>
          <cell r="C1003">
            <v>0</v>
          </cell>
          <cell r="D1003" t="str">
            <v>P2</v>
          </cell>
          <cell r="G1003" t="str">
            <v>*</v>
          </cell>
          <cell r="H1003">
            <v>22</v>
          </cell>
        </row>
        <row r="1004">
          <cell r="A1004" t="str">
            <v>424221</v>
          </cell>
          <cell r="B1004" t="str">
            <v>Usluge kulture</v>
          </cell>
          <cell r="C1004" t="str">
            <v>Cultural services</v>
          </cell>
          <cell r="D1004" t="str">
            <v>P2</v>
          </cell>
          <cell r="G1004" t="str">
            <v>*</v>
          </cell>
          <cell r="H1004">
            <v>22</v>
          </cell>
        </row>
        <row r="1005">
          <cell r="A1005" t="str">
            <v>424231</v>
          </cell>
          <cell r="B1005" t="str">
            <v>Usluge sporta</v>
          </cell>
          <cell r="C1005" t="str">
            <v>Sport services</v>
          </cell>
          <cell r="D1005" t="str">
            <v>P2</v>
          </cell>
          <cell r="G1005" t="str">
            <v>*</v>
          </cell>
          <cell r="H1005">
            <v>22</v>
          </cell>
        </row>
        <row r="1006">
          <cell r="A1006" t="str">
            <v>424311</v>
          </cell>
          <cell r="B1006" t="str">
            <v>Zdravstvena zaštita po ugovoru</v>
          </cell>
          <cell r="C1006" t="str">
            <v>Contract for health care</v>
          </cell>
          <cell r="D1006" t="str">
            <v>P2</v>
          </cell>
          <cell r="G1006" t="str">
            <v>*</v>
          </cell>
          <cell r="H1006">
            <v>22</v>
          </cell>
        </row>
        <row r="1007">
          <cell r="A1007" t="str">
            <v>424321</v>
          </cell>
          <cell r="B1007" t="str">
            <v>Zdravstvena zaštita po konvenciji</v>
          </cell>
          <cell r="C1007" t="str">
            <v>Health care by convention</v>
          </cell>
          <cell r="D1007" t="str">
            <v>P2</v>
          </cell>
          <cell r="G1007" t="str">
            <v>*</v>
          </cell>
          <cell r="H1007">
            <v>22</v>
          </cell>
        </row>
        <row r="1008">
          <cell r="A1008" t="str">
            <v>424331</v>
          </cell>
          <cell r="B1008" t="str">
            <v>Usluge javnog zdravstva - inspekcija i analiza</v>
          </cell>
          <cell r="C1008" t="str">
            <v>Public health services inspection and analysis</v>
          </cell>
          <cell r="D1008" t="str">
            <v>P2</v>
          </cell>
          <cell r="G1008" t="str">
            <v>*</v>
          </cell>
          <cell r="H1008">
            <v>22</v>
          </cell>
        </row>
        <row r="1009">
          <cell r="A1009" t="str">
            <v>424341</v>
          </cell>
          <cell r="B1009" t="str">
            <v>Laboratorijske usluge</v>
          </cell>
          <cell r="C1009">
            <v>0</v>
          </cell>
          <cell r="D1009" t="str">
            <v>P2</v>
          </cell>
          <cell r="G1009" t="str">
            <v>*</v>
          </cell>
          <cell r="H1009">
            <v>22</v>
          </cell>
        </row>
        <row r="1010">
          <cell r="A1010" t="str">
            <v>424351</v>
          </cell>
          <cell r="B1010" t="str">
            <v>Ostale medicinske usluge</v>
          </cell>
          <cell r="C1010">
            <v>0</v>
          </cell>
          <cell r="D1010" t="str">
            <v>P2</v>
          </cell>
          <cell r="G1010" t="str">
            <v>*</v>
          </cell>
          <cell r="H1010">
            <v>22</v>
          </cell>
        </row>
        <row r="1011">
          <cell r="A1011" t="str">
            <v>424411</v>
          </cell>
          <cell r="B1011" t="str">
            <v>Usluge održavanja autoputeva</v>
          </cell>
          <cell r="C1011" t="str">
            <v>Highway operation services</v>
          </cell>
          <cell r="D1011" t="str">
            <v>P2</v>
          </cell>
          <cell r="H1011">
            <v>22</v>
          </cell>
        </row>
        <row r="1012">
          <cell r="A1012" t="str">
            <v>424511</v>
          </cell>
          <cell r="B1012" t="str">
            <v>Usluge održavanja nacionalnih parkova i prirodnih površina</v>
          </cell>
          <cell r="C1012" t="str">
            <v>National park and nature area operation services</v>
          </cell>
          <cell r="D1012" t="str">
            <v>P2</v>
          </cell>
          <cell r="H1012">
            <v>22</v>
          </cell>
        </row>
        <row r="1013">
          <cell r="A1013" t="str">
            <v>424611</v>
          </cell>
          <cell r="B1013" t="str">
            <v>Usluge očuvanja životne sredine</v>
          </cell>
          <cell r="C1013" t="str">
            <v>Environmental services</v>
          </cell>
          <cell r="D1013" t="str">
            <v>P2</v>
          </cell>
          <cell r="H1013">
            <v>22</v>
          </cell>
        </row>
        <row r="1014">
          <cell r="A1014" t="str">
            <v>424621</v>
          </cell>
          <cell r="B1014" t="str">
            <v>Usluge nauke</v>
          </cell>
          <cell r="C1014" t="str">
            <v>Scientific services</v>
          </cell>
          <cell r="D1014" t="str">
            <v>P2</v>
          </cell>
          <cell r="H1014">
            <v>22</v>
          </cell>
        </row>
        <row r="1015">
          <cell r="A1015" t="str">
            <v>424631</v>
          </cell>
          <cell r="B1015" t="str">
            <v>Geodetske usluge</v>
          </cell>
          <cell r="C1015" t="str">
            <v>Geodetic services</v>
          </cell>
          <cell r="D1015" t="str">
            <v>P2</v>
          </cell>
          <cell r="H1015">
            <v>22</v>
          </cell>
        </row>
        <row r="1016">
          <cell r="A1016" t="str">
            <v>424911</v>
          </cell>
          <cell r="B1016" t="str">
            <v>Ostale specijalizovane usluge</v>
          </cell>
          <cell r="C1016" t="str">
            <v>Other specialized services</v>
          </cell>
          <cell r="D1016" t="str">
            <v>P2</v>
          </cell>
          <cell r="H1016">
            <v>22</v>
          </cell>
        </row>
        <row r="1017">
          <cell r="A1017" t="str">
            <v>425111</v>
          </cell>
          <cell r="B1017" t="str">
            <v>Zidarski radovi</v>
          </cell>
          <cell r="C1017" t="str">
            <v>Masonry</v>
          </cell>
          <cell r="D1017" t="str">
            <v>P2</v>
          </cell>
          <cell r="H1017">
            <v>22</v>
          </cell>
        </row>
        <row r="1018">
          <cell r="A1018" t="str">
            <v>425112</v>
          </cell>
          <cell r="B1018" t="str">
            <v>Stolarski radovi</v>
          </cell>
          <cell r="C1018" t="str">
            <v>Carpentry</v>
          </cell>
          <cell r="D1018" t="str">
            <v>P2</v>
          </cell>
          <cell r="H1018">
            <v>22</v>
          </cell>
        </row>
        <row r="1019">
          <cell r="A1019" t="str">
            <v>425113</v>
          </cell>
          <cell r="B1019" t="str">
            <v>Molerski radovi</v>
          </cell>
          <cell r="C1019" t="str">
            <v>Painting</v>
          </cell>
          <cell r="D1019" t="str">
            <v>P2</v>
          </cell>
          <cell r="H1019">
            <v>22</v>
          </cell>
        </row>
        <row r="1020">
          <cell r="A1020" t="str">
            <v>425114</v>
          </cell>
          <cell r="B1020" t="str">
            <v>Radovi na krovu</v>
          </cell>
          <cell r="C1020" t="str">
            <v>Roof tiling</v>
          </cell>
          <cell r="D1020" t="str">
            <v>P2</v>
          </cell>
          <cell r="H1020">
            <v>22</v>
          </cell>
        </row>
        <row r="1021">
          <cell r="A1021" t="str">
            <v>425115</v>
          </cell>
          <cell r="B1021" t="str">
            <v>Radovi na vodovodu i kanalizaciji</v>
          </cell>
          <cell r="C1021" t="str">
            <v>Baths, sinks, water heaters and similar</v>
          </cell>
          <cell r="D1021" t="str">
            <v>P2</v>
          </cell>
          <cell r="H1021">
            <v>22</v>
          </cell>
        </row>
        <row r="1022">
          <cell r="A1022" t="str">
            <v>425116</v>
          </cell>
          <cell r="B1022" t="str">
            <v>Centralno grejanje</v>
          </cell>
          <cell r="C1022" t="str">
            <v>Central heating</v>
          </cell>
          <cell r="D1022" t="str">
            <v>P2</v>
          </cell>
          <cell r="H1022">
            <v>22</v>
          </cell>
        </row>
        <row r="1023">
          <cell r="A1023" t="str">
            <v>425117</v>
          </cell>
          <cell r="B1023" t="str">
            <v>Električne instalacije</v>
          </cell>
          <cell r="C1023" t="str">
            <v>Electrical repairs</v>
          </cell>
          <cell r="D1023" t="str">
            <v>P2</v>
          </cell>
          <cell r="H1023">
            <v>22</v>
          </cell>
        </row>
        <row r="1024">
          <cell r="A1024" t="str">
            <v>425118</v>
          </cell>
          <cell r="B1024" t="str">
            <v>Radovi na komunikacijskim instalacijama</v>
          </cell>
          <cell r="C1024">
            <v>0</v>
          </cell>
          <cell r="D1024" t="str">
            <v>P2</v>
          </cell>
          <cell r="H1024">
            <v>22</v>
          </cell>
        </row>
        <row r="1025">
          <cell r="A1025" t="str">
            <v>425119</v>
          </cell>
          <cell r="B1025" t="str">
            <v>Ostale usluge i materijali za tekuće popravke i održavanje zgrada</v>
          </cell>
          <cell r="C1025">
            <v>0</v>
          </cell>
          <cell r="D1025" t="str">
            <v>P2</v>
          </cell>
          <cell r="H1025">
            <v>22</v>
          </cell>
        </row>
        <row r="1026">
          <cell r="A1026" t="str">
            <v>425191</v>
          </cell>
          <cell r="B1026" t="str">
            <v>Tekuće popravke i održavanje ostalih objekata</v>
          </cell>
          <cell r="C1026" t="str">
            <v>Current repair and maintenance of other structures</v>
          </cell>
          <cell r="D1026" t="str">
            <v>P2</v>
          </cell>
          <cell r="H1026">
            <v>22</v>
          </cell>
        </row>
        <row r="1027">
          <cell r="A1027" t="str">
            <v>425211</v>
          </cell>
          <cell r="B1027" t="str">
            <v>Mehaničke popravke</v>
          </cell>
          <cell r="C1027" t="str">
            <v>Mechanical repairs</v>
          </cell>
          <cell r="D1027" t="str">
            <v>P2</v>
          </cell>
          <cell r="H1027">
            <v>22</v>
          </cell>
        </row>
        <row r="1028">
          <cell r="A1028" t="str">
            <v>425212</v>
          </cell>
          <cell r="B1028" t="str">
            <v>Popravke električne i elektronske opreme</v>
          </cell>
          <cell r="C1028" t="str">
            <v>Electrical and electronic repairs</v>
          </cell>
          <cell r="D1028" t="str">
            <v>P2</v>
          </cell>
          <cell r="H1028">
            <v>22</v>
          </cell>
        </row>
        <row r="1029">
          <cell r="A1029" t="str">
            <v>425213</v>
          </cell>
          <cell r="B1029" t="str">
            <v>Limarski radovi na vozilima</v>
          </cell>
          <cell r="C1029" t="str">
            <v>Body repairs on vehicles</v>
          </cell>
          <cell r="D1029" t="str">
            <v>P2</v>
          </cell>
          <cell r="H1029">
            <v>22</v>
          </cell>
        </row>
        <row r="1030">
          <cell r="A1030" t="str">
            <v>425219</v>
          </cell>
          <cell r="B1030" t="str">
            <v>Ostale popravke i održavanje opreme za saobraćaj</v>
          </cell>
          <cell r="C1030">
            <v>0</v>
          </cell>
          <cell r="D1030" t="str">
            <v>P2</v>
          </cell>
          <cell r="H1030">
            <v>22</v>
          </cell>
        </row>
        <row r="1031">
          <cell r="A1031" t="str">
            <v>425221</v>
          </cell>
          <cell r="B1031" t="str">
            <v>Nameštaj</v>
          </cell>
          <cell r="C1031" t="str">
            <v>Furniture</v>
          </cell>
          <cell r="D1031" t="str">
            <v>P2</v>
          </cell>
          <cell r="H1031">
            <v>22</v>
          </cell>
        </row>
        <row r="1032">
          <cell r="A1032" t="str">
            <v>425222</v>
          </cell>
          <cell r="B1032" t="str">
            <v>Računarska oprema</v>
          </cell>
          <cell r="C1032" t="str">
            <v>Computer equipment</v>
          </cell>
          <cell r="D1032" t="str">
            <v>P2</v>
          </cell>
          <cell r="H1032">
            <v>22</v>
          </cell>
        </row>
        <row r="1033">
          <cell r="A1033" t="str">
            <v>425223</v>
          </cell>
          <cell r="B1033" t="str">
            <v>Oprema za komunikaciju</v>
          </cell>
          <cell r="C1033" t="str">
            <v>Communication equipment</v>
          </cell>
          <cell r="D1033" t="str">
            <v>P2</v>
          </cell>
          <cell r="H1033">
            <v>22</v>
          </cell>
        </row>
        <row r="1034">
          <cell r="A1034" t="str">
            <v>425224</v>
          </cell>
          <cell r="B1034" t="str">
            <v>Elektronska i fotografska oprema</v>
          </cell>
          <cell r="C1034" t="str">
            <v>Electronic and photographic equipment</v>
          </cell>
          <cell r="D1034" t="str">
            <v>P2</v>
          </cell>
          <cell r="H1034">
            <v>22</v>
          </cell>
        </row>
        <row r="1035">
          <cell r="A1035" t="str">
            <v>425225</v>
          </cell>
          <cell r="B1035" t="str">
            <v>Oprema za domaćinstvo i ugostiteljstvo</v>
          </cell>
          <cell r="C1035" t="str">
            <v>Household and catering equipment</v>
          </cell>
          <cell r="D1035" t="str">
            <v>P2</v>
          </cell>
          <cell r="H1035">
            <v>22</v>
          </cell>
        </row>
        <row r="1036">
          <cell r="A1036" t="str">
            <v>425226</v>
          </cell>
          <cell r="B1036" t="str">
            <v>Birotehnička oprema</v>
          </cell>
          <cell r="C1036" t="str">
            <v>Typing equipment</v>
          </cell>
          <cell r="D1036" t="str">
            <v>P2</v>
          </cell>
          <cell r="H1036">
            <v>22</v>
          </cell>
        </row>
        <row r="1037">
          <cell r="A1037" t="str">
            <v>425227</v>
          </cell>
          <cell r="B1037" t="str">
            <v>Ugradna oprema</v>
          </cell>
          <cell r="C1037">
            <v>0</v>
          </cell>
          <cell r="D1037" t="str">
            <v>P2</v>
          </cell>
          <cell r="H1037">
            <v>22</v>
          </cell>
        </row>
        <row r="1038">
          <cell r="A1038" t="str">
            <v>425229</v>
          </cell>
          <cell r="B1038" t="str">
            <v>Ostale popravke i održavanje administrativne opreme</v>
          </cell>
          <cell r="C1038" t="str">
            <v>Other administrative equipment</v>
          </cell>
          <cell r="D1038" t="str">
            <v>P2</v>
          </cell>
          <cell r="H1038">
            <v>22</v>
          </cell>
        </row>
        <row r="1039">
          <cell r="A1039" t="str">
            <v>425231</v>
          </cell>
          <cell r="B1039" t="str">
            <v>Tekuće popravke i održavanje opreme za poljoprivredu</v>
          </cell>
          <cell r="C1039" t="str">
            <v>Current repair and maintenance of agriculturalequipment</v>
          </cell>
          <cell r="D1039" t="str">
            <v>P2</v>
          </cell>
          <cell r="H1039">
            <v>22</v>
          </cell>
        </row>
        <row r="1040">
          <cell r="A1040" t="str">
            <v>425241</v>
          </cell>
          <cell r="B1040" t="str">
            <v>Tekuće popravke i održavanje opreme za očuvanje životne sredine</v>
          </cell>
          <cell r="C1040" t="str">
            <v>Current repair and maintenance of environmentalequipment</v>
          </cell>
          <cell r="D1040" t="str">
            <v>P2</v>
          </cell>
          <cell r="H1040">
            <v>22</v>
          </cell>
        </row>
        <row r="1041">
          <cell r="A1041" t="str">
            <v>425242</v>
          </cell>
          <cell r="B1041" t="str">
            <v>Tekuće popravke i održavanje opreme za nauku</v>
          </cell>
          <cell r="C1041" t="str">
            <v>Current repair and maintenance of scientific equipment</v>
          </cell>
          <cell r="D1041" t="str">
            <v>P2</v>
          </cell>
          <cell r="H1041">
            <v>22</v>
          </cell>
        </row>
        <row r="1042">
          <cell r="A1042" t="str">
            <v>425251</v>
          </cell>
          <cell r="B1042" t="str">
            <v>Tekuće popravke i održavanje medicinske opreme</v>
          </cell>
          <cell r="C1042" t="str">
            <v>Current repair and maintenance of medical equipment</v>
          </cell>
          <cell r="D1042" t="str">
            <v>P2</v>
          </cell>
          <cell r="H1042">
            <v>22</v>
          </cell>
        </row>
        <row r="1043">
          <cell r="A1043" t="str">
            <v>425252</v>
          </cell>
          <cell r="B1043" t="str">
            <v>Tekuće popravke i održavanje laboratorijske opreme</v>
          </cell>
          <cell r="C1043" t="str">
            <v>Current repair and maintenance of laboratoryequipment</v>
          </cell>
          <cell r="D1043" t="str">
            <v>P2</v>
          </cell>
          <cell r="H1043">
            <v>22</v>
          </cell>
        </row>
        <row r="1044">
          <cell r="A1044" t="str">
            <v>425253</v>
          </cell>
          <cell r="B1044" t="str">
            <v>Tekuće popravke i održavanje mernih i kontrolnih instrumenata</v>
          </cell>
          <cell r="C1044" t="str">
            <v>Current repair and maintenance of measuring andcontrol instruments</v>
          </cell>
          <cell r="D1044" t="str">
            <v>P2</v>
          </cell>
          <cell r="H1044">
            <v>22</v>
          </cell>
        </row>
        <row r="1045">
          <cell r="A1045" t="str">
            <v>425261</v>
          </cell>
          <cell r="B1045" t="str">
            <v>Tekuće popravke i održavanje opreme za obrazovanje</v>
          </cell>
          <cell r="C1045" t="str">
            <v>Current repair and maintenance of educationalequipment</v>
          </cell>
          <cell r="D1045" t="str">
            <v>P2</v>
          </cell>
          <cell r="H1045">
            <v>22</v>
          </cell>
        </row>
        <row r="1046">
          <cell r="A1046" t="str">
            <v>425262</v>
          </cell>
          <cell r="B1046" t="str">
            <v>Tekuće popravke i održavanje opreme za kulturu</v>
          </cell>
          <cell r="C1046" t="str">
            <v>Current repair and maintenance of culture equipment</v>
          </cell>
          <cell r="D1046" t="str">
            <v>P2</v>
          </cell>
          <cell r="H1046">
            <v>22</v>
          </cell>
        </row>
        <row r="1047">
          <cell r="A1047" t="str">
            <v>425263</v>
          </cell>
          <cell r="B1047" t="str">
            <v>Tekuće popravke i održavanje opreme za sport</v>
          </cell>
          <cell r="C1047" t="str">
            <v>Current repair and maintenance of recreationalequipment</v>
          </cell>
          <cell r="D1047" t="str">
            <v>P2</v>
          </cell>
          <cell r="H1047">
            <v>22</v>
          </cell>
        </row>
        <row r="1048">
          <cell r="A1048" t="str">
            <v>425271</v>
          </cell>
          <cell r="B1048" t="str">
            <v>Tekuće popravke i održavanje opreme za vojsku</v>
          </cell>
          <cell r="C1048" t="str">
            <v>Current repair and maintenance of military equipment</v>
          </cell>
          <cell r="D1048" t="str">
            <v>P2</v>
          </cell>
          <cell r="H1048">
            <v>22</v>
          </cell>
        </row>
        <row r="1049">
          <cell r="A1049" t="str">
            <v>425281</v>
          </cell>
          <cell r="B1049" t="str">
            <v>Tekuće popravke i održavanje opreme za javnu bezbednost</v>
          </cell>
          <cell r="C1049" t="str">
            <v>Current repair and maintenance of public safetyequipment</v>
          </cell>
          <cell r="D1049" t="str">
            <v>P2</v>
          </cell>
          <cell r="H1049">
            <v>22</v>
          </cell>
        </row>
        <row r="1050">
          <cell r="A1050" t="str">
            <v>425291</v>
          </cell>
          <cell r="B1050" t="str">
            <v>Tekuće popravke i održavanje proizvodne, motorne, nepokretne i nemotorne opreme</v>
          </cell>
          <cell r="C1050" t="str">
            <v>Current repair and maintenance of manufacturing, motorized, stationary, and non-motorized equipment</v>
          </cell>
          <cell r="D1050" t="str">
            <v>P2</v>
          </cell>
          <cell r="H1050">
            <v>22</v>
          </cell>
        </row>
        <row r="1051">
          <cell r="A1051" t="str">
            <v>426111</v>
          </cell>
          <cell r="B1051" t="str">
            <v>Kancelarijski materijal</v>
          </cell>
          <cell r="C1051" t="str">
            <v>Office supplies</v>
          </cell>
          <cell r="D1051" t="str">
            <v>P2</v>
          </cell>
          <cell r="H1051">
            <v>22</v>
          </cell>
        </row>
        <row r="1052">
          <cell r="A1052" t="str">
            <v>426121</v>
          </cell>
          <cell r="B1052" t="str">
            <v>Rashodi za radnu uniformu</v>
          </cell>
          <cell r="C1052" t="str">
            <v>Working uniform (clothes and shoes)</v>
          </cell>
          <cell r="D1052" t="str">
            <v>P2</v>
          </cell>
          <cell r="H1052">
            <v>22</v>
          </cell>
        </row>
        <row r="1053">
          <cell r="A1053" t="str">
            <v>426122</v>
          </cell>
          <cell r="B1053" t="str">
            <v>Službena odeća</v>
          </cell>
          <cell r="C1053" t="str">
            <v>Official clothes</v>
          </cell>
          <cell r="D1053" t="str">
            <v>P2</v>
          </cell>
          <cell r="H1053">
            <v>22</v>
          </cell>
        </row>
        <row r="1054">
          <cell r="A1054" t="str">
            <v>426123</v>
          </cell>
          <cell r="B1054" t="str">
            <v>Uniforme</v>
          </cell>
          <cell r="C1054" t="str">
            <v>Uniforms</v>
          </cell>
          <cell r="D1054" t="str">
            <v>P2</v>
          </cell>
          <cell r="H1054">
            <v>22</v>
          </cell>
        </row>
        <row r="1055">
          <cell r="A1055" t="str">
            <v>426124</v>
          </cell>
          <cell r="B1055" t="str">
            <v>HTZ oprema</v>
          </cell>
          <cell r="C1055" t="str">
            <v>Protective clothing</v>
          </cell>
          <cell r="D1055" t="str">
            <v>P2</v>
          </cell>
          <cell r="H1055">
            <v>22</v>
          </cell>
        </row>
        <row r="1056">
          <cell r="A1056" t="str">
            <v>426129</v>
          </cell>
          <cell r="B1056" t="str">
            <v>Ostali rashodi za odeću, obuću i uniforme</v>
          </cell>
          <cell r="C1056">
            <v>0</v>
          </cell>
          <cell r="D1056" t="str">
            <v>P2</v>
          </cell>
          <cell r="H1056">
            <v>22</v>
          </cell>
        </row>
        <row r="1057">
          <cell r="A1057" t="str">
            <v>426131</v>
          </cell>
          <cell r="B1057" t="str">
            <v>Cveće i zelenilo</v>
          </cell>
          <cell r="C1057" t="str">
            <v>Flowers and plants</v>
          </cell>
          <cell r="D1057" t="str">
            <v>P2</v>
          </cell>
          <cell r="H1057">
            <v>22</v>
          </cell>
        </row>
        <row r="1058">
          <cell r="A1058" t="str">
            <v>426191</v>
          </cell>
          <cell r="B1058" t="str">
            <v>Ostali administrativni materijal</v>
          </cell>
          <cell r="C1058">
            <v>0</v>
          </cell>
          <cell r="D1058" t="str">
            <v>P2</v>
          </cell>
          <cell r="H1058">
            <v>22</v>
          </cell>
        </row>
        <row r="1059">
          <cell r="A1059" t="str">
            <v>426211</v>
          </cell>
          <cell r="B1059" t="str">
            <v>Hrana za životinje</v>
          </cell>
          <cell r="C1059" t="str">
            <v>Animal feed</v>
          </cell>
          <cell r="D1059" t="str">
            <v>P2</v>
          </cell>
          <cell r="H1059">
            <v>22</v>
          </cell>
        </row>
        <row r="1060">
          <cell r="A1060" t="str">
            <v>426221</v>
          </cell>
          <cell r="B1060" t="str">
            <v>Stoka za eksperimente</v>
          </cell>
          <cell r="C1060" t="str">
            <v>Livestock for experiments</v>
          </cell>
          <cell r="D1060" t="str">
            <v>P2</v>
          </cell>
          <cell r="H1060">
            <v>22</v>
          </cell>
        </row>
        <row r="1061">
          <cell r="A1061" t="str">
            <v>426231</v>
          </cell>
          <cell r="B1061" t="str">
            <v>Prirodna i veštačka đubriva i slično</v>
          </cell>
          <cell r="C1061" t="str">
            <v>Manure, fertilizers, etc.</v>
          </cell>
          <cell r="D1061" t="str">
            <v>P2</v>
          </cell>
          <cell r="H1061">
            <v>22</v>
          </cell>
        </row>
        <row r="1062">
          <cell r="A1062" t="str">
            <v>426241</v>
          </cell>
          <cell r="B1062" t="str">
            <v>Seme</v>
          </cell>
          <cell r="C1062" t="str">
            <v>Seed</v>
          </cell>
          <cell r="D1062" t="str">
            <v>P2</v>
          </cell>
          <cell r="H1062">
            <v>22</v>
          </cell>
        </row>
        <row r="1063">
          <cell r="A1063" t="str">
            <v>426251</v>
          </cell>
          <cell r="B1063" t="str">
            <v>Biljke</v>
          </cell>
          <cell r="C1063" t="str">
            <v>Plants</v>
          </cell>
          <cell r="D1063" t="str">
            <v>P2</v>
          </cell>
          <cell r="H1063">
            <v>22</v>
          </cell>
        </row>
        <row r="1064">
          <cell r="A1064" t="str">
            <v>426291</v>
          </cell>
          <cell r="B1064" t="str">
            <v>Ostali materijal za poljoprivredu</v>
          </cell>
          <cell r="C1064">
            <v>0</v>
          </cell>
          <cell r="D1064" t="str">
            <v>P2</v>
          </cell>
          <cell r="H1064">
            <v>22</v>
          </cell>
        </row>
        <row r="1065">
          <cell r="A1065" t="str">
            <v>426311</v>
          </cell>
          <cell r="B1065" t="str">
            <v>Stručna literatura za redovne potrebe zaposlenih</v>
          </cell>
          <cell r="C1065" t="str">
            <v>Scientific publications for regular needs of staff</v>
          </cell>
          <cell r="D1065" t="str">
            <v>P2</v>
          </cell>
          <cell r="H1065">
            <v>22</v>
          </cell>
        </row>
        <row r="1066">
          <cell r="A1066" t="str">
            <v>426312</v>
          </cell>
          <cell r="B1066" t="str">
            <v>Stručna literatura za obrazovanje zaposlenih</v>
          </cell>
          <cell r="C1066" t="str">
            <v>Scientific publications for staff education</v>
          </cell>
          <cell r="D1066" t="str">
            <v>P2</v>
          </cell>
          <cell r="H1066">
            <v>22</v>
          </cell>
        </row>
        <row r="1067">
          <cell r="A1067" t="str">
            <v>426321</v>
          </cell>
          <cell r="B1067" t="str">
            <v>Materijali za obrazovanje</v>
          </cell>
          <cell r="C1067" t="str">
            <v>Educational supplies</v>
          </cell>
          <cell r="D1067" t="str">
            <v>P2</v>
          </cell>
          <cell r="H1067">
            <v>22</v>
          </cell>
        </row>
        <row r="1068">
          <cell r="A1068" t="str">
            <v>426411</v>
          </cell>
          <cell r="B1068" t="str">
            <v>Benzin</v>
          </cell>
          <cell r="C1068" t="str">
            <v>Petrol</v>
          </cell>
          <cell r="D1068" t="str">
            <v>P2</v>
          </cell>
          <cell r="H1068">
            <v>22</v>
          </cell>
        </row>
        <row r="1069">
          <cell r="A1069" t="str">
            <v>426412</v>
          </cell>
          <cell r="B1069" t="str">
            <v>Dizel gorivo</v>
          </cell>
          <cell r="C1069" t="str">
            <v>Diesel</v>
          </cell>
          <cell r="D1069" t="str">
            <v>P2</v>
          </cell>
          <cell r="H1069">
            <v>22</v>
          </cell>
        </row>
        <row r="1070">
          <cell r="A1070" t="str">
            <v>426413</v>
          </cell>
          <cell r="B1070" t="str">
            <v>Ulja i maziva</v>
          </cell>
          <cell r="C1070" t="str">
            <v>Lubricants</v>
          </cell>
          <cell r="D1070" t="str">
            <v>P2</v>
          </cell>
          <cell r="H1070">
            <v>22</v>
          </cell>
        </row>
        <row r="1071">
          <cell r="A1071" t="str">
            <v>426491</v>
          </cell>
          <cell r="B1071" t="str">
            <v>Ostali materijal za prevozna sredstva</v>
          </cell>
          <cell r="C1071" t="str">
            <v>Other supplies for transportation vehicles</v>
          </cell>
          <cell r="D1071" t="str">
            <v>P2</v>
          </cell>
          <cell r="H1071">
            <v>22</v>
          </cell>
        </row>
        <row r="1072">
          <cell r="A1072" t="str">
            <v>426511</v>
          </cell>
          <cell r="B1072" t="str">
            <v>Materijali za meteorološka merenja</v>
          </cell>
          <cell r="C1072" t="str">
            <v>Meteorological measurements supplies</v>
          </cell>
          <cell r="D1072" t="str">
            <v>P2</v>
          </cell>
          <cell r="H1072">
            <v>22</v>
          </cell>
        </row>
        <row r="1073">
          <cell r="A1073" t="str">
            <v>426521</v>
          </cell>
          <cell r="B1073" t="str">
            <v>Materijali za istraživanje i razvoj</v>
          </cell>
          <cell r="C1073" t="str">
            <v>Research and development supplies</v>
          </cell>
          <cell r="D1073" t="str">
            <v>P2</v>
          </cell>
          <cell r="H1073">
            <v>22</v>
          </cell>
        </row>
        <row r="1074">
          <cell r="A1074" t="str">
            <v>426531</v>
          </cell>
          <cell r="B1074" t="str">
            <v>Materijali za testiranje vazduha</v>
          </cell>
          <cell r="C1074" t="str">
            <v>Air testing supplies</v>
          </cell>
          <cell r="D1074" t="str">
            <v>P2</v>
          </cell>
          <cell r="H1074">
            <v>22</v>
          </cell>
        </row>
        <row r="1075">
          <cell r="A1075" t="str">
            <v>426541</v>
          </cell>
          <cell r="B1075" t="str">
            <v>Materijali za testiranje vode</v>
          </cell>
          <cell r="C1075" t="str">
            <v>Water testing supplies</v>
          </cell>
          <cell r="D1075" t="str">
            <v>P2</v>
          </cell>
          <cell r="H1075">
            <v>22</v>
          </cell>
        </row>
        <row r="1076">
          <cell r="A1076" t="str">
            <v>426551</v>
          </cell>
          <cell r="B1076" t="str">
            <v>Materijali za testiranje tla</v>
          </cell>
          <cell r="C1076" t="str">
            <v>Soil testing supplies</v>
          </cell>
          <cell r="D1076" t="str">
            <v>P2</v>
          </cell>
          <cell r="H1076">
            <v>22</v>
          </cell>
        </row>
        <row r="1077">
          <cell r="A1077" t="str">
            <v>426591</v>
          </cell>
          <cell r="B1077" t="str">
            <v>Ostali materijali za očuvanje životne sredine i nauku</v>
          </cell>
          <cell r="C1077">
            <v>0</v>
          </cell>
          <cell r="D1077" t="str">
            <v>P2</v>
          </cell>
          <cell r="H1077">
            <v>22</v>
          </cell>
        </row>
        <row r="1078">
          <cell r="A1078" t="str">
            <v>426611</v>
          </cell>
          <cell r="B1078" t="str">
            <v>Materijali za obrazovanje</v>
          </cell>
          <cell r="C1078" t="str">
            <v>Educational supplies</v>
          </cell>
          <cell r="D1078" t="str">
            <v>P2</v>
          </cell>
          <cell r="H1078">
            <v>22</v>
          </cell>
        </row>
        <row r="1079">
          <cell r="A1079" t="str">
            <v>426621</v>
          </cell>
          <cell r="B1079" t="str">
            <v>Materijali za kulturu</v>
          </cell>
          <cell r="C1079" t="str">
            <v>Cultural supplies</v>
          </cell>
          <cell r="D1079" t="str">
            <v>P2</v>
          </cell>
          <cell r="H1079">
            <v>22</v>
          </cell>
        </row>
        <row r="1080">
          <cell r="A1080" t="str">
            <v>426631</v>
          </cell>
          <cell r="B1080" t="str">
            <v>Materijali za sport</v>
          </cell>
          <cell r="C1080" t="str">
            <v>Recreational supplies</v>
          </cell>
          <cell r="D1080" t="str">
            <v>P2</v>
          </cell>
          <cell r="H1080">
            <v>22</v>
          </cell>
        </row>
        <row r="1081">
          <cell r="A1081" t="str">
            <v>426711</v>
          </cell>
          <cell r="B1081" t="str">
            <v>Materijali za medicinske testove</v>
          </cell>
          <cell r="C1081" t="str">
            <v>Medical testing supplies</v>
          </cell>
          <cell r="D1081" t="str">
            <v>P2</v>
          </cell>
          <cell r="H1081">
            <v>22</v>
          </cell>
        </row>
        <row r="1082">
          <cell r="A1082" t="str">
            <v>426721</v>
          </cell>
          <cell r="B1082" t="str">
            <v>Materijali za laboratorijske testove</v>
          </cell>
          <cell r="C1082" t="str">
            <v>Laboratory testing supplies</v>
          </cell>
          <cell r="D1082" t="str">
            <v>P2</v>
          </cell>
          <cell r="H1082">
            <v>22</v>
          </cell>
        </row>
        <row r="1083">
          <cell r="A1083" t="str">
            <v>426731</v>
          </cell>
          <cell r="B1083" t="str">
            <v>Materijali za vakcinaciju</v>
          </cell>
          <cell r="C1083" t="str">
            <v>Vaccination supplies</v>
          </cell>
          <cell r="D1083" t="str">
            <v>P2</v>
          </cell>
          <cell r="H1083">
            <v>22</v>
          </cell>
        </row>
        <row r="1084">
          <cell r="A1084" t="str">
            <v>426741</v>
          </cell>
          <cell r="B1084" t="str">
            <v>Materijali za imunizaciju</v>
          </cell>
          <cell r="C1084" t="str">
            <v>Immunization supplies</v>
          </cell>
          <cell r="D1084" t="str">
            <v>P2</v>
          </cell>
          <cell r="H1084">
            <v>22</v>
          </cell>
        </row>
        <row r="1085">
          <cell r="A1085" t="str">
            <v>426751</v>
          </cell>
          <cell r="B1085" t="str">
            <v>Lekovi na recept</v>
          </cell>
          <cell r="C1085" t="str">
            <v>Prescription medicine</v>
          </cell>
          <cell r="D1085" t="str">
            <v>P2</v>
          </cell>
          <cell r="H1085">
            <v>22</v>
          </cell>
        </row>
        <row r="1086">
          <cell r="A1086" t="str">
            <v>426761</v>
          </cell>
          <cell r="B1086" t="str">
            <v>Ortopedski materijali</v>
          </cell>
          <cell r="C1086" t="str">
            <v>Orthopedic supplies</v>
          </cell>
          <cell r="D1086" t="str">
            <v>P2</v>
          </cell>
          <cell r="H1086">
            <v>22</v>
          </cell>
        </row>
        <row r="1087">
          <cell r="A1087" t="str">
            <v>426791</v>
          </cell>
          <cell r="B1087" t="str">
            <v>Ostali medicinski i laboratorijski materijali</v>
          </cell>
          <cell r="C1087" t="str">
            <v>Other medical and laboratory materials</v>
          </cell>
          <cell r="D1087" t="str">
            <v>P2</v>
          </cell>
          <cell r="H1087">
            <v>22</v>
          </cell>
        </row>
        <row r="1088">
          <cell r="A1088" t="str">
            <v>426811</v>
          </cell>
          <cell r="B1088" t="str">
            <v>Hemijska sredstva za čišćenje</v>
          </cell>
          <cell r="C1088" t="str">
            <v>Cleaning products</v>
          </cell>
          <cell r="D1088" t="str">
            <v>P2</v>
          </cell>
          <cell r="H1088">
            <v>22</v>
          </cell>
        </row>
        <row r="1089">
          <cell r="A1089" t="str">
            <v>426812</v>
          </cell>
          <cell r="B1089" t="str">
            <v>Inventar za održavanje higijene</v>
          </cell>
          <cell r="C1089" t="str">
            <v>Hygienic products</v>
          </cell>
          <cell r="D1089" t="str">
            <v>P2</v>
          </cell>
          <cell r="H1089">
            <v>22</v>
          </cell>
        </row>
        <row r="1090">
          <cell r="A1090" t="str">
            <v>426819</v>
          </cell>
          <cell r="B1090" t="str">
            <v>Ostali materijal za održavanje higijene</v>
          </cell>
          <cell r="C1090">
            <v>0</v>
          </cell>
          <cell r="D1090" t="str">
            <v>P2</v>
          </cell>
          <cell r="H1090">
            <v>22</v>
          </cell>
        </row>
        <row r="1091">
          <cell r="A1091" t="str">
            <v>426821</v>
          </cell>
          <cell r="B1091" t="str">
            <v>Hrana</v>
          </cell>
          <cell r="C1091" t="str">
            <v>Food and drinks</v>
          </cell>
          <cell r="D1091" t="str">
            <v>P2</v>
          </cell>
          <cell r="H1091">
            <v>22</v>
          </cell>
        </row>
        <row r="1092">
          <cell r="A1092" t="str">
            <v>426822</v>
          </cell>
          <cell r="B1092" t="str">
            <v>Pića</v>
          </cell>
          <cell r="C1092" t="str">
            <v>Food preparation supplies</v>
          </cell>
          <cell r="D1092" t="str">
            <v>P2</v>
          </cell>
          <cell r="H1092">
            <v>22</v>
          </cell>
        </row>
        <row r="1093">
          <cell r="A1093" t="str">
            <v>426823</v>
          </cell>
          <cell r="B1093" t="str">
            <v>Namirnice za pripremanje hrane</v>
          </cell>
          <cell r="C1093">
            <v>0</v>
          </cell>
          <cell r="D1093" t="str">
            <v>P2</v>
          </cell>
          <cell r="H1093">
            <v>22</v>
          </cell>
        </row>
        <row r="1094">
          <cell r="A1094" t="str">
            <v>426829</v>
          </cell>
          <cell r="B1094" t="str">
            <v>Ostali materijali za ugostiteljstvo</v>
          </cell>
          <cell r="C1094">
            <v>0</v>
          </cell>
          <cell r="D1094" t="str">
            <v>P2</v>
          </cell>
          <cell r="H1094">
            <v>22</v>
          </cell>
        </row>
        <row r="1095">
          <cell r="A1095" t="str">
            <v>426911</v>
          </cell>
          <cell r="B1095" t="str">
            <v>Potrošni materijal</v>
          </cell>
          <cell r="C1095" t="str">
            <v>Special purpose supplies</v>
          </cell>
          <cell r="D1095" t="str">
            <v>P2</v>
          </cell>
          <cell r="H1095">
            <v>22</v>
          </cell>
        </row>
        <row r="1096">
          <cell r="A1096" t="str">
            <v>426912</v>
          </cell>
          <cell r="B1096" t="str">
            <v>Rezervni delovi</v>
          </cell>
          <cell r="C1096">
            <v>0</v>
          </cell>
          <cell r="D1096" t="str">
            <v>P2</v>
          </cell>
          <cell r="H1096">
            <v>22</v>
          </cell>
        </row>
        <row r="1097">
          <cell r="A1097" t="str">
            <v>426913</v>
          </cell>
          <cell r="B1097" t="str">
            <v>Alat i inventar</v>
          </cell>
          <cell r="C1097">
            <v>0</v>
          </cell>
          <cell r="D1097" t="str">
            <v>P2</v>
          </cell>
          <cell r="H1097">
            <v>22</v>
          </cell>
        </row>
        <row r="1098">
          <cell r="A1098" t="str">
            <v>426914</v>
          </cell>
          <cell r="B1098" t="str">
            <v>So za puteve</v>
          </cell>
          <cell r="C1098">
            <v>0</v>
          </cell>
          <cell r="D1098" t="str">
            <v>P2</v>
          </cell>
          <cell r="H1098">
            <v>22</v>
          </cell>
        </row>
        <row r="1099">
          <cell r="A1099" t="str">
            <v>426919</v>
          </cell>
          <cell r="B1099" t="str">
            <v>Ostali materijali za posebne namene</v>
          </cell>
          <cell r="C1099">
            <v>0</v>
          </cell>
          <cell r="D1099" t="str">
            <v>P2</v>
          </cell>
          <cell r="H1099">
            <v>22</v>
          </cell>
        </row>
        <row r="1100">
          <cell r="A1100" t="str">
            <v>431111</v>
          </cell>
          <cell r="B1100" t="str">
            <v>Amortizacija zgrada i građevinskih objekata</v>
          </cell>
          <cell r="C1100" t="str">
            <v>Buildings and structures</v>
          </cell>
          <cell r="D1100" t="str">
            <v>P51c</v>
          </cell>
          <cell r="H1100">
            <v>23</v>
          </cell>
        </row>
        <row r="1101">
          <cell r="A1101" t="str">
            <v>431211</v>
          </cell>
          <cell r="B1101" t="str">
            <v>Amortizacija opreme</v>
          </cell>
          <cell r="C1101" t="str">
            <v>Machinery and equipment</v>
          </cell>
          <cell r="D1101" t="str">
            <v>P51c</v>
          </cell>
          <cell r="H1101">
            <v>23</v>
          </cell>
        </row>
        <row r="1102">
          <cell r="A1102" t="str">
            <v>431311</v>
          </cell>
          <cell r="B1102" t="str">
            <v>Amortizacija ostalih nekretnina i opreme</v>
          </cell>
          <cell r="C1102" t="str">
            <v>Other fixed assets</v>
          </cell>
          <cell r="D1102" t="str">
            <v>P51c</v>
          </cell>
          <cell r="H1102">
            <v>23</v>
          </cell>
        </row>
        <row r="1103">
          <cell r="A1103" t="str">
            <v>432111</v>
          </cell>
          <cell r="B1103" t="str">
            <v>Amortizacija kultivisane imovine</v>
          </cell>
          <cell r="C1103">
            <v>0</v>
          </cell>
          <cell r="D1103" t="str">
            <v>P51c</v>
          </cell>
          <cell r="H1103">
            <v>23</v>
          </cell>
        </row>
        <row r="1104">
          <cell r="A1104" t="str">
            <v>433111</v>
          </cell>
          <cell r="B1104" t="str">
            <v>Upotreba dragocenosti</v>
          </cell>
          <cell r="C1104" t="str">
            <v>Valuables</v>
          </cell>
          <cell r="D1104" t="str">
            <v>P51c</v>
          </cell>
          <cell r="H1104">
            <v>23</v>
          </cell>
        </row>
        <row r="1105">
          <cell r="A1105" t="str">
            <v>434111</v>
          </cell>
          <cell r="B1105" t="str">
            <v>Upotreba zemljišta</v>
          </cell>
          <cell r="C1105" t="str">
            <v>Land</v>
          </cell>
          <cell r="D1105" t="str">
            <v>P51c</v>
          </cell>
          <cell r="H1105">
            <v>23</v>
          </cell>
        </row>
        <row r="1106">
          <cell r="A1106" t="str">
            <v>434211</v>
          </cell>
          <cell r="B1106" t="str">
            <v>Upotreba podzemnog blaga</v>
          </cell>
          <cell r="C1106" t="str">
            <v>Quarries</v>
          </cell>
          <cell r="D1106" t="str">
            <v>P51c</v>
          </cell>
          <cell r="H1106">
            <v>23</v>
          </cell>
        </row>
        <row r="1107">
          <cell r="A1107" t="str">
            <v>434311</v>
          </cell>
          <cell r="B1107" t="str">
            <v>Upotreba šuma</v>
          </cell>
          <cell r="C1107" t="str">
            <v>Forests</v>
          </cell>
          <cell r="D1107" t="str">
            <v>P51c</v>
          </cell>
          <cell r="H1107">
            <v>23</v>
          </cell>
        </row>
        <row r="1108">
          <cell r="A1108" t="str">
            <v>434321</v>
          </cell>
          <cell r="B1108" t="str">
            <v>Upotreba voda</v>
          </cell>
          <cell r="C1108" t="str">
            <v>Water</v>
          </cell>
          <cell r="D1108" t="str">
            <v>P51c</v>
          </cell>
          <cell r="H1108">
            <v>23</v>
          </cell>
        </row>
        <row r="1109">
          <cell r="A1109" t="str">
            <v>435111</v>
          </cell>
          <cell r="B1109" t="str">
            <v>Amortizacija nematerijalne imovine</v>
          </cell>
          <cell r="C1109">
            <v>0</v>
          </cell>
          <cell r="D1109" t="str">
            <v>P51c</v>
          </cell>
          <cell r="H1109">
            <v>23</v>
          </cell>
        </row>
        <row r="1110">
          <cell r="A1110" t="str">
            <v>441111</v>
          </cell>
          <cell r="B1110" t="str">
            <v>Otplata kamata na domaće kratkoročne hartije od vrednosti</v>
          </cell>
          <cell r="C1110" t="str">
            <v>InterestPments on domestic short-term securities</v>
          </cell>
          <cell r="D1110" t="str">
            <v>D41P</v>
          </cell>
          <cell r="H1110">
            <v>24</v>
          </cell>
        </row>
        <row r="1111">
          <cell r="A1111" t="str">
            <v>441121</v>
          </cell>
          <cell r="B1111" t="str">
            <v>Otplata kamata na domaće dugoročne hartije od vrednosti</v>
          </cell>
          <cell r="C1111" t="str">
            <v>InterestPments on domestic long-term securities</v>
          </cell>
          <cell r="D1111" t="str">
            <v>D41P</v>
          </cell>
          <cell r="H1111">
            <v>24</v>
          </cell>
        </row>
        <row r="1112">
          <cell r="A1112" t="str">
            <v>441211</v>
          </cell>
          <cell r="B1112" t="str">
            <v>Otplata kamata nivou Republike</v>
          </cell>
          <cell r="C1112" t="str">
            <v>InterestPments to the Federation</v>
          </cell>
          <cell r="D1112" t="str">
            <v>D41P</v>
          </cell>
          <cell r="H1112">
            <v>24</v>
          </cell>
        </row>
        <row r="1113">
          <cell r="A1113" t="str">
            <v>441221</v>
          </cell>
          <cell r="B1113" t="str">
            <v>Otplate kamata nivou teritorijalnih autonomija</v>
          </cell>
          <cell r="C1113" t="str">
            <v>InterestPments to the Republic</v>
          </cell>
          <cell r="D1113" t="str">
            <v>D41P</v>
          </cell>
          <cell r="H1113">
            <v>24</v>
          </cell>
        </row>
        <row r="1114">
          <cell r="A1114" t="str">
            <v>441231</v>
          </cell>
          <cell r="B1114" t="str">
            <v>Otplata kamata nivou gradova</v>
          </cell>
          <cell r="C1114" t="str">
            <v>InterestPment to autonomous regions</v>
          </cell>
          <cell r="D1114" t="str">
            <v>D41P</v>
          </cell>
          <cell r="H1114">
            <v>24</v>
          </cell>
        </row>
        <row r="1115">
          <cell r="A1115" t="str">
            <v>441241</v>
          </cell>
          <cell r="B1115" t="str">
            <v>Otplata kamata nivou opština</v>
          </cell>
          <cell r="C1115" t="str">
            <v>InterestPments to cities</v>
          </cell>
          <cell r="D1115" t="str">
            <v>D41P</v>
          </cell>
          <cell r="H1115">
            <v>24</v>
          </cell>
        </row>
        <row r="1116">
          <cell r="A1116" t="str">
            <v>441251</v>
          </cell>
          <cell r="B1116" t="str">
            <v>Otplata kamata Republičkom fonda za zdravstveno osiguranje</v>
          </cell>
          <cell r="C1116" t="str">
            <v>InterestPments to municipalities</v>
          </cell>
          <cell r="D1116" t="str">
            <v>D41P</v>
          </cell>
          <cell r="H1116">
            <v>24</v>
          </cell>
        </row>
        <row r="1117">
          <cell r="A1117" t="str">
            <v>441252</v>
          </cell>
          <cell r="B1117" t="str">
            <v>Otplata kamata Republičkom fondu za PIO</v>
          </cell>
          <cell r="C1117" t="str">
            <v>Interest paid PIO Fund</v>
          </cell>
          <cell r="D1117" t="str">
            <v>D41P</v>
          </cell>
          <cell r="H1117">
            <v>24</v>
          </cell>
        </row>
        <row r="1118">
          <cell r="A1118" t="str">
            <v>441255</v>
          </cell>
          <cell r="B1118" t="str">
            <v>Otplata kamata Nacionalnoj službi za zapošljavanje</v>
          </cell>
          <cell r="C1118" t="str">
            <v>Interest paid to the National Employment Service</v>
          </cell>
          <cell r="D1118" t="str">
            <v>D41P</v>
          </cell>
          <cell r="H1118">
            <v>24</v>
          </cell>
        </row>
        <row r="1119">
          <cell r="A1119" t="str">
            <v>441256</v>
          </cell>
          <cell r="B1119" t="str">
            <v>Otplata kamata Fondu za socijalno osiguranje vojnih osiguranika</v>
          </cell>
          <cell r="C1119" t="str">
            <v>Interest paid to the Fund for Social Insurance of Military Insured Persons</v>
          </cell>
          <cell r="D1119" t="str">
            <v>D41P</v>
          </cell>
          <cell r="H1119">
            <v>24</v>
          </cell>
        </row>
        <row r="1120">
          <cell r="A1120" t="str">
            <v>441311</v>
          </cell>
          <cell r="B1120" t="str">
            <v>Otplata kamata NBS</v>
          </cell>
          <cell r="C1120" t="str">
            <v>InterestPments to Yugoslav National Bank</v>
          </cell>
          <cell r="D1120" t="str">
            <v>D41P</v>
          </cell>
          <cell r="H1120">
            <v>24</v>
          </cell>
        </row>
        <row r="1121">
          <cell r="A1121" t="str">
            <v>441391</v>
          </cell>
          <cell r="B1121" t="str">
            <v>Otplata kamata ostalim domaćim javnim finansijskim institucijama</v>
          </cell>
          <cell r="C1121" t="str">
            <v>InterestPments to other domestic public financialinstitutions</v>
          </cell>
          <cell r="D1121" t="str">
            <v>D41P</v>
          </cell>
          <cell r="H1121">
            <v>24</v>
          </cell>
        </row>
        <row r="1122">
          <cell r="A1122" t="str">
            <v>441411</v>
          </cell>
          <cell r="B1122" t="str">
            <v>Otplata kamata domaćim poslovnim bankama</v>
          </cell>
          <cell r="C1122" t="str">
            <v>InterestPments to domestic commercial banks</v>
          </cell>
          <cell r="D1122" t="str">
            <v>D41P</v>
          </cell>
          <cell r="H1122">
            <v>24</v>
          </cell>
        </row>
        <row r="1123">
          <cell r="A1123" t="str">
            <v>441511</v>
          </cell>
          <cell r="B1123" t="str">
            <v>Otplata kamata ostalim domaćim kreditorima</v>
          </cell>
          <cell r="C1123" t="str">
            <v>InterestPments to other domestic suppliers of credit</v>
          </cell>
          <cell r="D1123" t="str">
            <v>D41P</v>
          </cell>
          <cell r="H1123">
            <v>24</v>
          </cell>
        </row>
        <row r="1124">
          <cell r="A1124" t="str">
            <v>441611</v>
          </cell>
          <cell r="B1124" t="str">
            <v>Otplata kamata domaćinstvima u zemlji</v>
          </cell>
          <cell r="C1124" t="str">
            <v>InterestPments to domestic households</v>
          </cell>
          <cell r="D1124" t="str">
            <v>D41P</v>
          </cell>
          <cell r="H1124">
            <v>24</v>
          </cell>
        </row>
        <row r="1125">
          <cell r="A1125" t="str">
            <v>441711</v>
          </cell>
          <cell r="B1125" t="str">
            <v>Otplata kamata na domaće finansijske derivate</v>
          </cell>
          <cell r="C1125" t="str">
            <v>InterestPments on domestic financial derivatives</v>
          </cell>
          <cell r="D1125" t="str">
            <v>D41P</v>
          </cell>
          <cell r="H1125">
            <v>24</v>
          </cell>
        </row>
        <row r="1126">
          <cell r="A1126" t="str">
            <v>441811</v>
          </cell>
          <cell r="B1126" t="str">
            <v>Otplata kamata na domaće menice</v>
          </cell>
          <cell r="C1126" t="str">
            <v>InterestPments on domestic bills of exchange</v>
          </cell>
          <cell r="D1126" t="str">
            <v>D41P</v>
          </cell>
          <cell r="H1126">
            <v>24</v>
          </cell>
        </row>
        <row r="1127">
          <cell r="A1127" t="str">
            <v>441911</v>
          </cell>
          <cell r="B1127" t="str">
            <v>Kamate na kupovine putem lizinga</v>
          </cell>
          <cell r="C1127">
            <v>0</v>
          </cell>
          <cell r="D1127" t="str">
            <v>D41P</v>
          </cell>
          <cell r="H1127">
            <v>24</v>
          </cell>
        </row>
        <row r="1128">
          <cell r="A1128" t="str">
            <v>442111</v>
          </cell>
          <cell r="B1128" t="str">
            <v>Otplata kamata na kratkoročne hartije od vrednosti emitovane na inostranom finansijskom tržištu</v>
          </cell>
          <cell r="C1128" t="str">
            <v>InterestPments on short term foreign securities</v>
          </cell>
          <cell r="D1128" t="str">
            <v>D41P</v>
          </cell>
          <cell r="H1128">
            <v>24</v>
          </cell>
        </row>
        <row r="1129">
          <cell r="A1129" t="str">
            <v>442121</v>
          </cell>
          <cell r="B1129" t="str">
            <v>Otplata kamata na dugoročne hartije od vrednosti emitovane na inostranom tržištu</v>
          </cell>
          <cell r="C1129" t="str">
            <v>InterestPments on long term foreign securities</v>
          </cell>
          <cell r="D1129" t="str">
            <v>D41P</v>
          </cell>
          <cell r="H1129">
            <v>24</v>
          </cell>
        </row>
        <row r="1130">
          <cell r="A1130" t="str">
            <v>442211</v>
          </cell>
          <cell r="B1130" t="str">
            <v>Otplata kamata Pariskom klubu</v>
          </cell>
          <cell r="C1130" t="str">
            <v>InterestPments to Paris Club</v>
          </cell>
          <cell r="D1130" t="str">
            <v>D41P</v>
          </cell>
          <cell r="H1130">
            <v>24</v>
          </cell>
        </row>
        <row r="1131">
          <cell r="A1131" t="str">
            <v>442221</v>
          </cell>
          <cell r="B1131" t="str">
            <v>Otplata kamata stranim uvozno izvoznim bankama</v>
          </cell>
          <cell r="C1131" t="str">
            <v>InterestPments to foreign import-export banks</v>
          </cell>
          <cell r="D1131" t="str">
            <v>D41P</v>
          </cell>
          <cell r="H1131">
            <v>24</v>
          </cell>
        </row>
        <row r="1132">
          <cell r="A1132" t="str">
            <v>442291</v>
          </cell>
          <cell r="B1132" t="str">
            <v>Otplata kamata ostalim stranim vladama</v>
          </cell>
          <cell r="C1132" t="str">
            <v>InterestPments to other foreign governments</v>
          </cell>
          <cell r="D1132" t="str">
            <v>D41P</v>
          </cell>
          <cell r="H1132">
            <v>24</v>
          </cell>
        </row>
        <row r="1133">
          <cell r="A1133" t="str">
            <v>442311</v>
          </cell>
          <cell r="B1133" t="str">
            <v>Otplata kamata Svetskoj banci</v>
          </cell>
          <cell r="C1133" t="str">
            <v>InterestPments to the World Bank</v>
          </cell>
          <cell r="D1133" t="str">
            <v>D41P</v>
          </cell>
          <cell r="H1133">
            <v>24</v>
          </cell>
        </row>
        <row r="1134">
          <cell r="A1134" t="str">
            <v>442321</v>
          </cell>
          <cell r="B1134" t="str">
            <v>Otplata kamata IBRD</v>
          </cell>
          <cell r="C1134" t="str">
            <v>InterestPments to IBRD</v>
          </cell>
          <cell r="D1134" t="str">
            <v>D41P</v>
          </cell>
          <cell r="H1134">
            <v>24</v>
          </cell>
        </row>
        <row r="1135">
          <cell r="A1135" t="str">
            <v>442331</v>
          </cell>
          <cell r="B1135" t="str">
            <v>Otplata kamata EBRD</v>
          </cell>
          <cell r="C1135" t="str">
            <v>InterestPments to EBRD</v>
          </cell>
          <cell r="D1135" t="str">
            <v>D41P</v>
          </cell>
          <cell r="H1135">
            <v>24</v>
          </cell>
        </row>
        <row r="1136">
          <cell r="A1136" t="str">
            <v>442341</v>
          </cell>
          <cell r="B1136" t="str">
            <v>Otplata kamata EIB</v>
          </cell>
          <cell r="C1136" t="str">
            <v>InterestPments to EIB</v>
          </cell>
          <cell r="D1136" t="str">
            <v>D41P</v>
          </cell>
          <cell r="H1136">
            <v>24</v>
          </cell>
        </row>
        <row r="1137">
          <cell r="A1137" t="str">
            <v>442351</v>
          </cell>
          <cell r="B1137" t="str">
            <v>Otplata kamata CEB</v>
          </cell>
          <cell r="C1137" t="str">
            <v>InterestPments to CEB</v>
          </cell>
          <cell r="D1137" t="str">
            <v>D41P</v>
          </cell>
          <cell r="H1137">
            <v>24</v>
          </cell>
        </row>
        <row r="1138">
          <cell r="A1138" t="str">
            <v>442391</v>
          </cell>
          <cell r="B1138" t="str">
            <v>Otplata kamata ostalim multilateralnim institucijama</v>
          </cell>
          <cell r="C1138" t="str">
            <v>InterestPments to other multi-lateral institutions</v>
          </cell>
          <cell r="D1138" t="str">
            <v>D41P</v>
          </cell>
          <cell r="H1138">
            <v>24</v>
          </cell>
        </row>
        <row r="1139">
          <cell r="A1139" t="str">
            <v>442411</v>
          </cell>
          <cell r="B1139" t="str">
            <v>Otplata kamata Londonskom klubu</v>
          </cell>
          <cell r="C1139" t="str">
            <v>InterestPments to London Club</v>
          </cell>
          <cell r="D1139" t="str">
            <v>D41P</v>
          </cell>
          <cell r="H1139">
            <v>24</v>
          </cell>
        </row>
        <row r="1140">
          <cell r="A1140" t="str">
            <v>442491</v>
          </cell>
          <cell r="B1140" t="str">
            <v>Otplata kamata ostalim stranim poslovnim bankama</v>
          </cell>
          <cell r="C1140" t="str">
            <v>InterestPments to other foreign commercial banks</v>
          </cell>
          <cell r="D1140" t="str">
            <v>D41P</v>
          </cell>
          <cell r="H1140">
            <v>24</v>
          </cell>
        </row>
        <row r="1141">
          <cell r="A1141" t="str">
            <v>442511</v>
          </cell>
          <cell r="B1141" t="str">
            <v>Otplata kamata ostalim stranim kreditorima</v>
          </cell>
          <cell r="C1141" t="str">
            <v>InterestPments to other foreign suppliers of credit</v>
          </cell>
          <cell r="D1141" t="str">
            <v>D41P</v>
          </cell>
          <cell r="H1141">
            <v>24</v>
          </cell>
        </row>
        <row r="1142">
          <cell r="A1142" t="str">
            <v>442611</v>
          </cell>
          <cell r="B1142" t="str">
            <v>Otplata kamata na strane finansijske derivate</v>
          </cell>
          <cell r="C1142" t="str">
            <v>InterestPments on foreign financial derivatives</v>
          </cell>
          <cell r="D1142" t="str">
            <v>D41P</v>
          </cell>
          <cell r="H1142">
            <v>24</v>
          </cell>
        </row>
        <row r="1143">
          <cell r="A1143" t="str">
            <v>443111</v>
          </cell>
          <cell r="B1143" t="str">
            <v>Otplata kamata po garancijama</v>
          </cell>
          <cell r="C1143" t="str">
            <v>InterestPments on activated contingent liabilities</v>
          </cell>
          <cell r="D1143" t="str">
            <v>D41P</v>
          </cell>
          <cell r="H1143">
            <v>24</v>
          </cell>
        </row>
        <row r="1144">
          <cell r="A1144" t="str">
            <v>444111</v>
          </cell>
          <cell r="B1144" t="str">
            <v>Negativne kursne razlike</v>
          </cell>
          <cell r="C1144" t="str">
            <v>Negative difference in exchange rates</v>
          </cell>
          <cell r="D1144" t="str">
            <v>K72</v>
          </cell>
          <cell r="H1144">
            <v>4323</v>
          </cell>
        </row>
        <row r="1145">
          <cell r="A1145" t="str">
            <v>444211</v>
          </cell>
          <cell r="B1145" t="str">
            <v>Kazne za kašnjenje</v>
          </cell>
          <cell r="C1145" t="str">
            <v>PenaltyPments</v>
          </cell>
          <cell r="D1145" t="str">
            <v>D75P</v>
          </cell>
          <cell r="H1145">
            <v>2821</v>
          </cell>
        </row>
        <row r="1146">
          <cell r="A1146" t="str">
            <v>444212</v>
          </cell>
          <cell r="B1146" t="str">
            <v>Kazne po rešenju pravosudnih organa</v>
          </cell>
          <cell r="C1146" t="str">
            <v>Penalties by the decision of the judicial authorities</v>
          </cell>
          <cell r="D1146" t="str">
            <v>D75P</v>
          </cell>
          <cell r="H1146">
            <v>2821</v>
          </cell>
        </row>
        <row r="1147">
          <cell r="A1147" t="str">
            <v>444219</v>
          </cell>
          <cell r="B1147" t="str">
            <v>Ostale kazne</v>
          </cell>
          <cell r="C1147" t="str">
            <v>other penalties</v>
          </cell>
          <cell r="D1147" t="str">
            <v>D75P</v>
          </cell>
          <cell r="H1147">
            <v>2821</v>
          </cell>
        </row>
        <row r="1148">
          <cell r="A1148" t="str">
            <v>444311</v>
          </cell>
          <cell r="B1148" t="str">
            <v>Takse koje proističu iz zaduživanja</v>
          </cell>
          <cell r="C1148" t="str">
            <v>Charges arising from borrowing</v>
          </cell>
          <cell r="D1148" t="str">
            <v>P2</v>
          </cell>
          <cell r="H1148">
            <v>22</v>
          </cell>
        </row>
        <row r="1149">
          <cell r="A1149" t="str">
            <v>444321</v>
          </cell>
          <cell r="B1149" t="str">
            <v>Troškovi naknada za nepovučena sredstva Svetskoj banci</v>
          </cell>
          <cell r="C1149" t="str">
            <v>Compensation expense for Commitment to World Bank</v>
          </cell>
          <cell r="D1149" t="str">
            <v>D41P</v>
          </cell>
          <cell r="H1149">
            <v>24</v>
          </cell>
          <cell r="I1149" t="str">
            <v>If penalty interest for unused part of project funds D41P after x period of time. If purely repayment of unused funds then negative D74R</v>
          </cell>
        </row>
        <row r="1150">
          <cell r="A1150" t="str">
            <v>444322</v>
          </cell>
          <cell r="B1150" t="str">
            <v>Troškovi naknada za nepovučena sredstva Međunarodnoj banci za obnovu i razvoj (IBRD)</v>
          </cell>
          <cell r="C1150" t="str">
            <v>Costs of compensations for withdrawn funds International Bank for Reconstruction and Development (IBRD)</v>
          </cell>
          <cell r="D1150" t="str">
            <v>D41P</v>
          </cell>
          <cell r="H1150">
            <v>24</v>
          </cell>
          <cell r="I1150" t="str">
            <v>If penalty interest for unused part of project funds D41P after x period of time. If purely repayment of unused funds then negative D74R</v>
          </cell>
        </row>
        <row r="1151">
          <cell r="A1151" t="str">
            <v>444323</v>
          </cell>
          <cell r="B1151" t="str">
            <v>Troškovi naknada za nepovučena sredstva Evropskoj banci za obnovu i razvoj (EBRD)</v>
          </cell>
          <cell r="C1151" t="str">
            <v>Compensation expense for Commitment to the European Bank for Reconstruction and Development (EBRD)</v>
          </cell>
          <cell r="D1151" t="str">
            <v>D41P</v>
          </cell>
          <cell r="H1151">
            <v>24</v>
          </cell>
          <cell r="I1151" t="str">
            <v>If penalty interest for unused part of project funds D41P after x period of time. If purely repayment of unused funds then negative D74R</v>
          </cell>
        </row>
        <row r="1152">
          <cell r="A1152" t="str">
            <v>444324</v>
          </cell>
          <cell r="B1152" t="str">
            <v>Troškovi naknada za nepovučena sredstva Evropskoj investicionoj banci (EIB)</v>
          </cell>
          <cell r="C1152" t="str">
            <v>The cost of compensation for undrawn funds to the European Investment Bank (EIB)</v>
          </cell>
          <cell r="D1152" t="str">
            <v>D41P</v>
          </cell>
          <cell r="H1152">
            <v>24</v>
          </cell>
          <cell r="I1152" t="str">
            <v>If penalty interest for unused part of project funds D41P after x period of time. If purely repayment of unused funds then negative D74R</v>
          </cell>
        </row>
        <row r="1153">
          <cell r="A1153" t="str">
            <v>444325</v>
          </cell>
          <cell r="B1153" t="str">
            <v>Troškovi naknada za nepovučena sredstva Razvojnoj banci Saveta Evrope (CEB)</v>
          </cell>
          <cell r="C1153" t="str">
            <v>The cost of compensation for undrawn funds Development Bank of the Council of Europe (CEB)</v>
          </cell>
          <cell r="D1153" t="str">
            <v>D41P</v>
          </cell>
          <cell r="H1153">
            <v>24</v>
          </cell>
          <cell r="I1153" t="str">
            <v>If penalty interest for unused part of project funds D41P after x period of time. If purely repayment of unused funds then negative D74R</v>
          </cell>
        </row>
        <row r="1154">
          <cell r="A1154" t="str">
            <v>444326</v>
          </cell>
          <cell r="B1154" t="str">
            <v>Troškovi naknada za nepovučena sredstva Nemačkoj razvojnoj banci (KfW)</v>
          </cell>
          <cell r="C1154" t="str">
            <v>The cost of compensation for undrawn funds German Development Bank (KfW)</v>
          </cell>
          <cell r="D1154" t="str">
            <v>D41P</v>
          </cell>
          <cell r="H1154">
            <v>24</v>
          </cell>
          <cell r="I1154" t="str">
            <v>If penalty interest for unused part of project funds D41P after x period of time. If purely repayment of unused funds then negative D74R</v>
          </cell>
        </row>
        <row r="1155">
          <cell r="A1155" t="str">
            <v>444327</v>
          </cell>
          <cell r="B1155" t="str">
            <v>Troškovi naknada za nepovučena sredstva Izvozno-uvoznoj banci Kine (Export-Import Bank of China)</v>
          </cell>
          <cell r="C1155" t="str">
            <v>Compensation expense for Commitment Export-import Bank of China (Export-Import Bank of China)</v>
          </cell>
          <cell r="D1155" t="str">
            <v>D41P</v>
          </cell>
          <cell r="H1155">
            <v>24</v>
          </cell>
          <cell r="I1155" t="str">
            <v>If penalty interest for unused part of project funds D41P after x period of time. If purely repayment of unused funds then negative D74R</v>
          </cell>
        </row>
        <row r="1156">
          <cell r="A1156" t="str">
            <v>444328</v>
          </cell>
          <cell r="B1156" t="str">
            <v>Troškovi naknada za nepovučena sredstva ostalim bilateralnim institucijama</v>
          </cell>
          <cell r="C1156" t="str">
            <v>The cost of compensation for undrawn funds other bilateral institutions</v>
          </cell>
          <cell r="D1156" t="str">
            <v>D41P</v>
          </cell>
          <cell r="H1156">
            <v>24</v>
          </cell>
          <cell r="I1156" t="str">
            <v>If penalty interest for unused part of project funds D41P after x period of time. If purely repayment of unused funds then negative D74R</v>
          </cell>
        </row>
        <row r="1157">
          <cell r="A1157" t="str">
            <v>444329</v>
          </cell>
          <cell r="B1157" t="str">
            <v>Troškovi naknada za nepovučena sredstva ostalim multilateralnim institucijama</v>
          </cell>
          <cell r="C1157" t="str">
            <v>The cost of compensation for undrawn funds to other multilateral institutions</v>
          </cell>
          <cell r="D1157" t="str">
            <v>D41P</v>
          </cell>
          <cell r="H1157">
            <v>24</v>
          </cell>
          <cell r="I1157" t="str">
            <v>If penalty interest for unused part of project funds D41P after x period of time. If purely repayment of unused funds then negative D74R</v>
          </cell>
        </row>
        <row r="1158">
          <cell r="A1158" t="str">
            <v>444331</v>
          </cell>
          <cell r="B1158" t="str">
            <v>Troškovi procene kreditnog rejtinga Republike Srbije</v>
          </cell>
          <cell r="C1158" t="str">
            <v>Cost estimates credit rating of the Republic of Serbia</v>
          </cell>
          <cell r="D1158" t="str">
            <v>P2</v>
          </cell>
          <cell r="H1158">
            <v>22</v>
          </cell>
        </row>
        <row r="1159">
          <cell r="A1159" t="str">
            <v>444332</v>
          </cell>
          <cell r="B1159" t="str">
            <v>Troškovi procene kreditnog rejtinga hartija od vrednosti Republike Srbije emitovanih na međunarodnom finansijskom tržištu</v>
          </cell>
          <cell r="C1159" t="str">
            <v>Cost estimates credit rating of securities of the Republic of Serbia issued on the international financial market</v>
          </cell>
          <cell r="D1159" t="str">
            <v>P2</v>
          </cell>
          <cell r="H1159">
            <v>22</v>
          </cell>
        </row>
        <row r="1160">
          <cell r="A1160" t="str">
            <v>444339</v>
          </cell>
          <cell r="B1160" t="str">
            <v>Ostali troškovi procene kreditnog rejtinga</v>
          </cell>
          <cell r="C1160" t="str">
            <v>Other cost estimates credit rating</v>
          </cell>
          <cell r="D1160" t="str">
            <v>P2</v>
          </cell>
          <cell r="H1160">
            <v>22</v>
          </cell>
        </row>
        <row r="1161">
          <cell r="A1161" t="str">
            <v>444341</v>
          </cell>
          <cell r="B1161" t="str">
            <v>Troškovi pravnih usluga za emisije hartija od vrednosti Republike Srbije na međunarodnom finansijskom tržištu</v>
          </cell>
          <cell r="C1161" t="str">
            <v>The cost of legal services for the issue of securities of the Republic of Serbia in international financial markets</v>
          </cell>
          <cell r="D1161" t="str">
            <v>P2</v>
          </cell>
          <cell r="H1161">
            <v>22</v>
          </cell>
        </row>
        <row r="1162">
          <cell r="A1162" t="str">
            <v>444342</v>
          </cell>
          <cell r="B1162" t="str">
            <v>Troškovi pravnih usluga za transakcije sa finansijskim derivatima</v>
          </cell>
          <cell r="C1162" t="str">
            <v>The cost of legal services for transactions in financial derivatives</v>
          </cell>
          <cell r="D1162" t="str">
            <v>P2</v>
          </cell>
          <cell r="H1162">
            <v>22</v>
          </cell>
        </row>
        <row r="1163">
          <cell r="A1163" t="str">
            <v>444349</v>
          </cell>
          <cell r="B1163" t="str">
            <v>Ostali troškovi pravnih usluga</v>
          </cell>
          <cell r="C1163" t="str">
            <v>Other costs of legal services</v>
          </cell>
          <cell r="D1163" t="str">
            <v>P2</v>
          </cell>
          <cell r="H1163">
            <v>22</v>
          </cell>
        </row>
        <row r="1164">
          <cell r="A1164" t="str">
            <v>444391</v>
          </cell>
          <cell r="B1164" t="str">
            <v>Ostali prateći troškovi zaduživanja</v>
          </cell>
          <cell r="C1164" t="str">
            <v>Other associated costs of borrowing</v>
          </cell>
          <cell r="D1164" t="str">
            <v>P2</v>
          </cell>
          <cell r="H1164">
            <v>22</v>
          </cell>
        </row>
        <row r="1165">
          <cell r="A1165" t="str">
            <v>451111</v>
          </cell>
          <cell r="B1165" t="str">
            <v>Tekuće subvencije javnom gradskom saobraćaju</v>
          </cell>
          <cell r="C1165" t="str">
            <v>Current subsidies to public city transport</v>
          </cell>
          <cell r="D1165" t="str">
            <v>D39P</v>
          </cell>
          <cell r="H1165">
            <v>25</v>
          </cell>
          <cell r="I1165" t="str">
            <v>Need to check if this is not D73</v>
          </cell>
        </row>
        <row r="1166">
          <cell r="A1166" t="str">
            <v>451121</v>
          </cell>
          <cell r="B1166" t="str">
            <v>Tekuće subvencije javnom železničkom saobraćaju za isplatu zarada</v>
          </cell>
          <cell r="C1166" t="str">
            <v>Current subsidies to Serbian Railways forPment ofsalaries</v>
          </cell>
          <cell r="D1166" t="str">
            <v>D39P</v>
          </cell>
          <cell r="H1166">
            <v>25</v>
          </cell>
          <cell r="I1166" t="str">
            <v>Need to check if this is not D73</v>
          </cell>
        </row>
        <row r="1167">
          <cell r="A1167" t="str">
            <v>451122</v>
          </cell>
          <cell r="B1167" t="str">
            <v>Tekuće subvencije javnom železničkom saobraćaju za otplatu kamata</v>
          </cell>
          <cell r="C1167" t="str">
            <v>Current subsidies to Serbian Railways forPment ofinterest</v>
          </cell>
          <cell r="D1167" t="str">
            <v>D39P</v>
          </cell>
          <cell r="H1167">
            <v>25</v>
          </cell>
          <cell r="I1167" t="str">
            <v>Need to check if this is not D73</v>
          </cell>
        </row>
        <row r="1168">
          <cell r="A1168" t="str">
            <v>451129</v>
          </cell>
          <cell r="B1168" t="str">
            <v>Ostale tekuće subvencije javnom železničkom saobraćaju</v>
          </cell>
          <cell r="C1168" t="str">
            <v>Other current subsidies to Serbian Railways</v>
          </cell>
          <cell r="D1168" t="str">
            <v>D39P</v>
          </cell>
          <cell r="H1168">
            <v>25</v>
          </cell>
          <cell r="I1168" t="str">
            <v>Need to check if this is not D73</v>
          </cell>
        </row>
        <row r="1169">
          <cell r="A1169" t="str">
            <v>451131</v>
          </cell>
          <cell r="B1169" t="str">
            <v>Tekuće subvencije za vodoprivredu</v>
          </cell>
          <cell r="C1169" t="str">
            <v>Current subsidies to the Water Supply company</v>
          </cell>
          <cell r="D1169" t="str">
            <v>D39P</v>
          </cell>
          <cell r="H1169">
            <v>25</v>
          </cell>
          <cell r="I1169" t="str">
            <v>Need to check if this is not D73</v>
          </cell>
        </row>
        <row r="1170">
          <cell r="A1170" t="str">
            <v>451141</v>
          </cell>
          <cell r="B1170" t="str">
            <v>Tekuće subvencije za poljoprivredu</v>
          </cell>
          <cell r="C1170" t="str">
            <v>Current subsidies for agriculture</v>
          </cell>
          <cell r="D1170" t="str">
            <v>D31P</v>
          </cell>
          <cell r="H1170">
            <v>25</v>
          </cell>
        </row>
        <row r="1171">
          <cell r="A1171" t="str">
            <v>451191</v>
          </cell>
          <cell r="B1171" t="str">
            <v>Tekuće subvencije ostalim javnim nefinansijskim preduzećima i organizacijama</v>
          </cell>
          <cell r="C1171" t="str">
            <v>Current subsidies to other non-financial public corporations</v>
          </cell>
          <cell r="D1171" t="str">
            <v>D39P</v>
          </cell>
          <cell r="H1171">
            <v>25</v>
          </cell>
          <cell r="I1171" t="str">
            <v>Need to check if this is not D73</v>
          </cell>
        </row>
        <row r="1172">
          <cell r="A1172" t="str">
            <v>451211</v>
          </cell>
          <cell r="B1172" t="str">
            <v>Kapitalne subvencije javnom gradskom saobraćaju</v>
          </cell>
          <cell r="C1172" t="str">
            <v>Capital subsidies to public city transport</v>
          </cell>
          <cell r="D1172" t="str">
            <v>D92P</v>
          </cell>
          <cell r="H1172">
            <v>2822</v>
          </cell>
          <cell r="I1172" t="str">
            <v>Check if is for investment or losses. If losses then D.99</v>
          </cell>
        </row>
        <row r="1173">
          <cell r="A1173" t="str">
            <v>451221</v>
          </cell>
          <cell r="B1173" t="str">
            <v>Kapitalne subvencije javnom železničkom saobraćaju</v>
          </cell>
          <cell r="C1173" t="str">
            <v>Capital subsidies to Serbian Railways</v>
          </cell>
          <cell r="D1173" t="str">
            <v>D92P</v>
          </cell>
          <cell r="H1173">
            <v>2822</v>
          </cell>
          <cell r="I1173" t="str">
            <v>Check if is for investment or losses. If losses then D.99</v>
          </cell>
        </row>
        <row r="1174">
          <cell r="A1174" t="str">
            <v>451231</v>
          </cell>
          <cell r="B1174" t="str">
            <v>Kapitalne subvencije za vodoprivredu</v>
          </cell>
          <cell r="C1174" t="str">
            <v>Capital subsidies to the Water Supply company</v>
          </cell>
          <cell r="D1174" t="str">
            <v>D92P</v>
          </cell>
          <cell r="H1174">
            <v>2822</v>
          </cell>
          <cell r="I1174" t="str">
            <v>Check if is for investment or losses. If losses or something else then D.99</v>
          </cell>
        </row>
        <row r="1175">
          <cell r="A1175" t="str">
            <v>451241</v>
          </cell>
          <cell r="B1175" t="str">
            <v>Kapitalne subvencije za poljoprivredu</v>
          </cell>
          <cell r="C1175" t="str">
            <v>Capital subsidies to agriculture</v>
          </cell>
          <cell r="D1175" t="str">
            <v>D92P</v>
          </cell>
          <cell r="H1175">
            <v>2822</v>
          </cell>
          <cell r="I1175" t="str">
            <v>Check if is for investment or losses. If losses or something else then D.99</v>
          </cell>
        </row>
        <row r="1176">
          <cell r="A1176" t="str">
            <v>451291</v>
          </cell>
          <cell r="B1176" t="str">
            <v>Kapitalne subvencije ostalim javnim nefinansijskim preduzećima i organizacijama</v>
          </cell>
          <cell r="C1176" t="str">
            <v>Capital subsidies to other non-financial public corporations</v>
          </cell>
          <cell r="D1176" t="str">
            <v>D92P</v>
          </cell>
          <cell r="H1176">
            <v>2822</v>
          </cell>
          <cell r="I1176" t="str">
            <v>Check if is for investment or losses. If losses or something else then D.99</v>
          </cell>
        </row>
        <row r="1177">
          <cell r="A1177" t="str">
            <v>452111</v>
          </cell>
          <cell r="B1177" t="str">
            <v>Tekuće subvencije poslovnim i trgovačkim bankama</v>
          </cell>
          <cell r="C1177" t="str">
            <v>Current subsidies to commercial and trade banks</v>
          </cell>
          <cell r="D1177" t="str">
            <v>D39P</v>
          </cell>
          <cell r="H1177">
            <v>25</v>
          </cell>
        </row>
        <row r="1178">
          <cell r="A1178" t="str">
            <v>452191</v>
          </cell>
          <cell r="B1178" t="str">
            <v>Tekuće subvencije ostalim finansijskim institucijama</v>
          </cell>
          <cell r="C1178" t="str">
            <v>Current subsidies to other financial corporations</v>
          </cell>
          <cell r="D1178" t="str">
            <v>D39P</v>
          </cell>
          <cell r="H1178">
            <v>25</v>
          </cell>
        </row>
        <row r="1179">
          <cell r="A1179" t="str">
            <v>452211</v>
          </cell>
          <cell r="B1179" t="str">
            <v>Kapitalne subvencije poslovnim i trgovačkim bankama</v>
          </cell>
          <cell r="C1179" t="str">
            <v>Capital subsidies to commercial and trade banks</v>
          </cell>
          <cell r="D1179" t="str">
            <v>D92P</v>
          </cell>
          <cell r="H1179">
            <v>2822</v>
          </cell>
          <cell r="I1179" t="str">
            <v>Check if is for investment or losses. If losses or something else then D.99</v>
          </cell>
        </row>
        <row r="1180">
          <cell r="A1180" t="str">
            <v>452291</v>
          </cell>
          <cell r="B1180" t="str">
            <v>Kapitalne subvencije ostalim finansijskim institucijama</v>
          </cell>
          <cell r="C1180" t="str">
            <v>Capital subsidies to other financial corporations</v>
          </cell>
          <cell r="D1180" t="str">
            <v>D92P</v>
          </cell>
          <cell r="H1180">
            <v>2822</v>
          </cell>
          <cell r="I1180" t="str">
            <v>Check if is for investment or losses. If losses or something else then D.99</v>
          </cell>
        </row>
        <row r="1181">
          <cell r="A1181" t="str">
            <v>453111</v>
          </cell>
          <cell r="B1181" t="str">
            <v>Tekuće subvencije NBS</v>
          </cell>
          <cell r="C1181" t="str">
            <v>Current subsidies to the National Bank of Yugoslavia</v>
          </cell>
          <cell r="D1181" t="str">
            <v>D39P</v>
          </cell>
          <cell r="H1181">
            <v>25</v>
          </cell>
        </row>
        <row r="1182">
          <cell r="A1182" t="str">
            <v>453191</v>
          </cell>
          <cell r="B1182" t="str">
            <v>Tekuće subvencije ostalim javnim finansijskim institucijama</v>
          </cell>
          <cell r="C1182" t="str">
            <v>Current subsidies to other public financial corporations</v>
          </cell>
          <cell r="D1182" t="str">
            <v>D39P</v>
          </cell>
          <cell r="H1182">
            <v>25</v>
          </cell>
        </row>
        <row r="1183">
          <cell r="A1183" t="str">
            <v>453211</v>
          </cell>
          <cell r="B1183" t="str">
            <v>Kapitalne subvencije NBS</v>
          </cell>
          <cell r="C1183" t="str">
            <v>Capital subsidies to the National Bank of Yugoslavia</v>
          </cell>
          <cell r="D1183" t="str">
            <v>D92P</v>
          </cell>
          <cell r="H1183">
            <v>2822</v>
          </cell>
          <cell r="I1183" t="str">
            <v>Check if is for investment or losses. If losses or something else then D.99</v>
          </cell>
        </row>
        <row r="1184">
          <cell r="A1184" t="str">
            <v>453291</v>
          </cell>
          <cell r="B1184" t="str">
            <v>Kapitalne subvencije ostalim javnim finansijskim institucijama</v>
          </cell>
          <cell r="C1184" t="str">
            <v>Capital subsidies to other public financial corporations</v>
          </cell>
          <cell r="D1184" t="str">
            <v>D92P</v>
          </cell>
          <cell r="H1184">
            <v>2822</v>
          </cell>
          <cell r="I1184" t="str">
            <v>Check if is for investment or losses. If losses or something else then D.99</v>
          </cell>
        </row>
        <row r="1185">
          <cell r="A1185" t="str">
            <v>454111</v>
          </cell>
          <cell r="B1185" t="str">
            <v>Tekuće subvencije privatnim preduzećima</v>
          </cell>
          <cell r="C1185" t="str">
            <v>Current subsidies to private enterprises</v>
          </cell>
          <cell r="D1185" t="str">
            <v>D39P</v>
          </cell>
          <cell r="H1185">
            <v>25</v>
          </cell>
        </row>
        <row r="1186">
          <cell r="A1186" t="str">
            <v>454211</v>
          </cell>
          <cell r="B1186" t="str">
            <v>Kapitalne subvencije privatnim preduzećima</v>
          </cell>
          <cell r="C1186" t="str">
            <v>Capital subsidies to private enterprises</v>
          </cell>
          <cell r="D1186" t="str">
            <v>D92P</v>
          </cell>
          <cell r="H1186">
            <v>2822</v>
          </cell>
          <cell r="I1186" t="str">
            <v>Check if is for investment or losses. If losses or something else then D.99</v>
          </cell>
        </row>
        <row r="1187">
          <cell r="A1187" t="str">
            <v>461111</v>
          </cell>
          <cell r="B1187" t="str">
            <v>Tekuće donacije stranim vladama</v>
          </cell>
          <cell r="C1187" t="str">
            <v>Current grants to foreign governments</v>
          </cell>
          <cell r="D1187" t="str">
            <v>D74P</v>
          </cell>
          <cell r="H1187">
            <v>2611</v>
          </cell>
        </row>
        <row r="1188">
          <cell r="A1188" t="str">
            <v>461211</v>
          </cell>
          <cell r="B1188" t="str">
            <v>Kapitalne donacije stranim vladama</v>
          </cell>
          <cell r="C1188" t="str">
            <v>Capital grants to foreign governments</v>
          </cell>
          <cell r="D1188" t="str">
            <v>D92P</v>
          </cell>
          <cell r="H1188">
            <v>2822</v>
          </cell>
          <cell r="I1188" t="str">
            <v>Check if is for investment or something else. If something else then D.99</v>
          </cell>
        </row>
        <row r="1189">
          <cell r="A1189" t="str">
            <v>462111</v>
          </cell>
          <cell r="B1189" t="str">
            <v>Tekuće dotacije međunarodnom Crvenom krstu</v>
          </cell>
          <cell r="C1189" t="str">
            <v>Current grants to the International Red Cross</v>
          </cell>
          <cell r="D1189" t="str">
            <v>D74P</v>
          </cell>
          <cell r="H1189">
            <v>2611</v>
          </cell>
          <cell r="I1189" t="str">
            <v>Check if local IRC then D759P</v>
          </cell>
        </row>
        <row r="1190">
          <cell r="A1190" t="str">
            <v>462121</v>
          </cell>
          <cell r="B1190" t="str">
            <v>Tekuće dotacije za međunarodne članarine</v>
          </cell>
          <cell r="C1190" t="str">
            <v>Current grants for international membership fees</v>
          </cell>
          <cell r="D1190" t="str">
            <v>D74P</v>
          </cell>
          <cell r="H1190">
            <v>2611</v>
          </cell>
        </row>
        <row r="1191">
          <cell r="A1191" t="str">
            <v>462191</v>
          </cell>
          <cell r="B1191" t="str">
            <v>Ostale tekuće dotacije međunarodnim organizacijama</v>
          </cell>
          <cell r="C1191" t="str">
            <v>Other current grants to international organizations</v>
          </cell>
          <cell r="D1191" t="str">
            <v>D74P</v>
          </cell>
          <cell r="H1191">
            <v>2611</v>
          </cell>
        </row>
        <row r="1192">
          <cell r="A1192" t="str">
            <v>462211</v>
          </cell>
          <cell r="B1192" t="str">
            <v>Kapitalne dotacije međunarodnom Crvenom krstu</v>
          </cell>
          <cell r="C1192" t="str">
            <v>Capital grants to the International Red Cross</v>
          </cell>
          <cell r="D1192" t="str">
            <v>D92P</v>
          </cell>
          <cell r="H1192">
            <v>2822</v>
          </cell>
          <cell r="I1192" t="str">
            <v>Check if is for investment or something else. If something else then D.99</v>
          </cell>
        </row>
        <row r="1193">
          <cell r="A1193" t="str">
            <v>462291</v>
          </cell>
          <cell r="B1193" t="str">
            <v>Ostale kapitalne dotacije međunarodnim organizacijama</v>
          </cell>
          <cell r="C1193" t="str">
            <v>Other capital grants to international organizations</v>
          </cell>
          <cell r="D1193" t="str">
            <v>D92P</v>
          </cell>
          <cell r="H1193">
            <v>2822</v>
          </cell>
          <cell r="I1193" t="str">
            <v>Check if is for investment or something else. If something else then D.99</v>
          </cell>
        </row>
        <row r="1194">
          <cell r="A1194" t="str">
            <v>463111</v>
          </cell>
          <cell r="B1194" t="str">
            <v>Tekući transferi nivou Republike</v>
          </cell>
          <cell r="C1194" t="str">
            <v>Current grants to the federal government</v>
          </cell>
          <cell r="D1194" t="str">
            <v>D73P</v>
          </cell>
          <cell r="H1194">
            <v>2821</v>
          </cell>
        </row>
        <row r="1195">
          <cell r="A1195" t="str">
            <v>463121</v>
          </cell>
          <cell r="B1195" t="str">
            <v>Tekući transferi za AP Vojvodina</v>
          </cell>
          <cell r="C1195" t="str">
            <v>Current grants to the Republic government</v>
          </cell>
          <cell r="D1195" t="str">
            <v>D73P</v>
          </cell>
          <cell r="H1195">
            <v>2821</v>
          </cell>
        </row>
        <row r="1196">
          <cell r="A1196" t="str">
            <v>463122</v>
          </cell>
          <cell r="B1196" t="str">
            <v>Tekući transferi za jug Srbije i AP Kosovo i Metohija</v>
          </cell>
          <cell r="C1196">
            <v>0</v>
          </cell>
          <cell r="D1196" t="str">
            <v>D73P</v>
          </cell>
          <cell r="H1196">
            <v>2821</v>
          </cell>
        </row>
        <row r="1197">
          <cell r="A1197" t="str">
            <v>463131</v>
          </cell>
          <cell r="B1197" t="str">
            <v>Tekući transferi nivou gradova</v>
          </cell>
          <cell r="C1197" t="str">
            <v>Current grants to Vojvodina</v>
          </cell>
          <cell r="D1197" t="str">
            <v>D73P</v>
          </cell>
          <cell r="H1197">
            <v>2821</v>
          </cell>
        </row>
        <row r="1198">
          <cell r="A1198" t="str">
            <v>463132</v>
          </cell>
          <cell r="B1198" t="str">
            <v>Namenski transferi nivou gradova</v>
          </cell>
          <cell r="C1198" t="str">
            <v>Current transfers fo the South of Serbia and Kosovoand Metohija</v>
          </cell>
          <cell r="D1198" t="str">
            <v>D73P</v>
          </cell>
          <cell r="H1198">
            <v>2821</v>
          </cell>
        </row>
        <row r="1199">
          <cell r="A1199" t="str">
            <v>463133</v>
          </cell>
          <cell r="B1199" t="str">
            <v>Nenamenski transferi nivou gradova</v>
          </cell>
          <cell r="C1199">
            <v>0</v>
          </cell>
          <cell r="D1199" t="str">
            <v>D73P</v>
          </cell>
          <cell r="H1199">
            <v>2821</v>
          </cell>
        </row>
        <row r="1200">
          <cell r="A1200" t="str">
            <v>463141</v>
          </cell>
          <cell r="B1200" t="str">
            <v>Tekući transferi nivou opština</v>
          </cell>
          <cell r="C1200" t="str">
            <v>Current grants to cities</v>
          </cell>
          <cell r="D1200" t="str">
            <v>D73P</v>
          </cell>
          <cell r="H1200">
            <v>2821</v>
          </cell>
        </row>
        <row r="1201">
          <cell r="A1201" t="str">
            <v>463142</v>
          </cell>
          <cell r="B1201" t="str">
            <v>Namenski transferi nivou opština</v>
          </cell>
          <cell r="C1201">
            <v>0</v>
          </cell>
          <cell r="D1201" t="str">
            <v>D73P</v>
          </cell>
          <cell r="H1201">
            <v>2821</v>
          </cell>
        </row>
        <row r="1202">
          <cell r="A1202" t="str">
            <v>463143</v>
          </cell>
          <cell r="B1202" t="str">
            <v>Nenamenski transferi nivou opština</v>
          </cell>
          <cell r="C1202">
            <v>0</v>
          </cell>
          <cell r="D1202" t="str">
            <v>D73P</v>
          </cell>
          <cell r="H1202">
            <v>2821</v>
          </cell>
        </row>
        <row r="1203">
          <cell r="A1203" t="str">
            <v>463211</v>
          </cell>
          <cell r="B1203" t="str">
            <v>Kapitalni transferi nivou Republike</v>
          </cell>
          <cell r="C1203" t="str">
            <v>Capital grants to the federal government</v>
          </cell>
          <cell r="D1203" t="str">
            <v>D92P</v>
          </cell>
          <cell r="H1203">
            <v>2822</v>
          </cell>
          <cell r="I1203" t="str">
            <v>Check if is for investment or something else. If something else then D.99</v>
          </cell>
        </row>
        <row r="1204">
          <cell r="A1204" t="str">
            <v>463221</v>
          </cell>
          <cell r="B1204" t="str">
            <v>Kapitalni transferi za AP Vojvodina</v>
          </cell>
          <cell r="C1204" t="str">
            <v>Capital grants to the Republic government</v>
          </cell>
          <cell r="D1204" t="str">
            <v>D92P</v>
          </cell>
          <cell r="H1204">
            <v>2822</v>
          </cell>
          <cell r="I1204" t="str">
            <v>Check if is for investment or something else. If something else then D.99</v>
          </cell>
        </row>
        <row r="1205">
          <cell r="A1205" t="str">
            <v>463222</v>
          </cell>
          <cell r="B1205" t="str">
            <v>Kapitalni transferi za jug Srbije i Kosovo i Metohiju</v>
          </cell>
          <cell r="C1205">
            <v>0</v>
          </cell>
          <cell r="D1205" t="str">
            <v>D92P</v>
          </cell>
          <cell r="H1205">
            <v>2822</v>
          </cell>
          <cell r="I1205" t="str">
            <v>Check if is for investment or something else. If something else then D.99</v>
          </cell>
        </row>
        <row r="1206">
          <cell r="A1206" t="str">
            <v>463231</v>
          </cell>
          <cell r="B1206" t="str">
            <v>Kapitalni transferi nivou gradova</v>
          </cell>
          <cell r="C1206" t="str">
            <v>Capital grants to Vojvodina</v>
          </cell>
          <cell r="D1206" t="str">
            <v>D92P</v>
          </cell>
          <cell r="H1206">
            <v>2822</v>
          </cell>
          <cell r="I1206" t="str">
            <v>Check if is for investment or something else. If something else then D.99</v>
          </cell>
        </row>
        <row r="1207">
          <cell r="A1207" t="str">
            <v>463241</v>
          </cell>
          <cell r="B1207" t="str">
            <v>Kapitalni transferi nivou opština</v>
          </cell>
          <cell r="C1207" t="str">
            <v>Capital grants to cities</v>
          </cell>
          <cell r="D1207" t="str">
            <v>D92P</v>
          </cell>
          <cell r="H1207">
            <v>2822</v>
          </cell>
          <cell r="I1207" t="str">
            <v>Check if is for investment or something else. If something else then D.99</v>
          </cell>
        </row>
        <row r="1208">
          <cell r="A1208" t="str">
            <v>464111</v>
          </cell>
          <cell r="B1208" t="str">
            <v>Tekuće dotacije Republičkom fondu za zdravstveno osiguranje</v>
          </cell>
          <cell r="C1208" t="str">
            <v>Current grants to the Health Fund</v>
          </cell>
          <cell r="D1208" t="str">
            <v>D73P</v>
          </cell>
          <cell r="H1208">
            <v>2821</v>
          </cell>
        </row>
        <row r="1209">
          <cell r="A1209" t="str">
            <v>464112</v>
          </cell>
          <cell r="B1209" t="str">
            <v>Tekuće dotacije zdravstvenim ustanovama za investicije i investiciono održavanje</v>
          </cell>
          <cell r="C1209" t="str">
            <v>Current grants to health institutions for investments and investment maintenance</v>
          </cell>
          <cell r="D1209" t="str">
            <v>D92P</v>
          </cell>
          <cell r="H1209">
            <v>2822</v>
          </cell>
          <cell r="I1209" t="str">
            <v>Agree</v>
          </cell>
        </row>
        <row r="1210">
          <cell r="A1210" t="str">
            <v>464113</v>
          </cell>
          <cell r="B1210" t="str">
            <v>Tekuće dotacije zdravstvenim ustanovama za nabavku medicinske i druge opreme</v>
          </cell>
          <cell r="C1210" t="str">
            <v>Current grants to health institutions for purchase of medical and other equipment</v>
          </cell>
          <cell r="D1210" t="str">
            <v>D92P</v>
          </cell>
          <cell r="H1210">
            <v>2822</v>
          </cell>
          <cell r="I1210" t="str">
            <v>Agree</v>
          </cell>
        </row>
        <row r="1211">
          <cell r="A1211" t="str">
            <v>464121</v>
          </cell>
          <cell r="B1211" t="str">
            <v>Tekuće dotacije Republičkom fondu za PIO osiguranika zaposlenih</v>
          </cell>
          <cell r="C1211" t="str">
            <v>Current grants to the Pension Fund of Employees</v>
          </cell>
          <cell r="D1211" t="str">
            <v>D73P</v>
          </cell>
          <cell r="H1211">
            <v>2821</v>
          </cell>
          <cell r="I1211" t="str">
            <v>Check that this is each year, otherwise capital grant D.99</v>
          </cell>
        </row>
        <row r="1212">
          <cell r="A1212" t="str">
            <v>464131</v>
          </cell>
          <cell r="B1212" t="str">
            <v>Tekuće dotacije Republičkom fondu za PIO osiguranika poljoprivrednika</v>
          </cell>
          <cell r="C1212" t="str">
            <v>Current grants to the Republic Fund PIO of Farmers</v>
          </cell>
          <cell r="D1212" t="str">
            <v>D73P</v>
          </cell>
          <cell r="H1212">
            <v>2821</v>
          </cell>
          <cell r="I1212" t="str">
            <v>Check that this is each year, otherwise capital grant D.99</v>
          </cell>
        </row>
        <row r="1213">
          <cell r="A1213" t="str">
            <v>464141</v>
          </cell>
          <cell r="B1213" t="str">
            <v>Tekuće dotacije Republičkom fondu za PIO osiguranika samostalnih delatnosti</v>
          </cell>
          <cell r="C1213" t="str">
            <v>Current grants to the Republic Fund PIO forEntrepreneurs</v>
          </cell>
          <cell r="D1213" t="str">
            <v>D73P</v>
          </cell>
          <cell r="H1213">
            <v>2821</v>
          </cell>
          <cell r="I1213" t="str">
            <v>Check that this is each year, otherwise capital grant D.99</v>
          </cell>
        </row>
        <row r="1214">
          <cell r="A1214" t="str">
            <v>464151</v>
          </cell>
          <cell r="B1214" t="str">
            <v>Tekuće dotacije Nacionalnoj službi za zapošljavanje</v>
          </cell>
          <cell r="C1214" t="str">
            <v>Current grants to the Employment Fund</v>
          </cell>
          <cell r="D1214" t="str">
            <v>D73P</v>
          </cell>
          <cell r="H1214">
            <v>2821</v>
          </cell>
          <cell r="I1214" t="str">
            <v>Check that this is each year, otherwise capital grant D.99</v>
          </cell>
        </row>
        <row r="1215">
          <cell r="A1215" t="str">
            <v>464161</v>
          </cell>
          <cell r="B1215" t="str">
            <v>Tekuće dotacije Fondu za socijalno osiguranje vojnih osiguranika</v>
          </cell>
          <cell r="C1215">
            <v>0</v>
          </cell>
          <cell r="D1215" t="str">
            <v>D73P</v>
          </cell>
          <cell r="H1215">
            <v>2821</v>
          </cell>
          <cell r="I1215" t="str">
            <v>Check that this is each year, otherwise capital grant D.99</v>
          </cell>
        </row>
        <row r="1216">
          <cell r="A1216" t="str">
            <v>464211</v>
          </cell>
          <cell r="B1216" t="str">
            <v>Kapitalne dotacije Republičkom fondu za zdravstveno osiguranje</v>
          </cell>
          <cell r="C1216" t="str">
            <v>Capital grants to the Health Fund</v>
          </cell>
          <cell r="D1216" t="str">
            <v>D92P</v>
          </cell>
          <cell r="H1216">
            <v>2822</v>
          </cell>
          <cell r="I1216" t="str">
            <v>Check if is for investment or something else. If something else then D.99</v>
          </cell>
        </row>
        <row r="1217">
          <cell r="A1217" t="str">
            <v>464212</v>
          </cell>
          <cell r="B1217" t="str">
            <v>Kapitalne dotacije zdravstvenim ustanovama za investicije i investiciono održavanje</v>
          </cell>
          <cell r="C1217">
            <v>0</v>
          </cell>
          <cell r="D1217" t="str">
            <v>D92P</v>
          </cell>
          <cell r="H1217">
            <v>2822</v>
          </cell>
          <cell r="I1217" t="str">
            <v>Check if is for investment or something else. If something else then D.99</v>
          </cell>
        </row>
        <row r="1218">
          <cell r="A1218" t="str">
            <v>464213</v>
          </cell>
          <cell r="B1218" t="str">
            <v>Kapitalne dotacije zdravstvenim ustanovama za nabavku medicinske i druge opreme</v>
          </cell>
          <cell r="C1218">
            <v>0</v>
          </cell>
          <cell r="D1218" t="str">
            <v>D92P</v>
          </cell>
          <cell r="H1218">
            <v>2822</v>
          </cell>
          <cell r="I1218" t="str">
            <v>Check if is for investment or something else. If something else then D.99</v>
          </cell>
        </row>
        <row r="1219">
          <cell r="A1219" t="str">
            <v>464221</v>
          </cell>
          <cell r="B1219" t="str">
            <v>Kapitalne dotacije Republičkom fondu za PIO</v>
          </cell>
          <cell r="C1219" t="str">
            <v>Capital grants to the Pension Fund of Employees</v>
          </cell>
          <cell r="D1219" t="str">
            <v>D92P</v>
          </cell>
          <cell r="H1219">
            <v>2822</v>
          </cell>
          <cell r="I1219" t="str">
            <v>Check if is for investment or something else. If something else then D.99</v>
          </cell>
        </row>
        <row r="1220">
          <cell r="A1220" t="str">
            <v>464251</v>
          </cell>
          <cell r="B1220" t="str">
            <v>Kapitalne dotacije Nacionalnoj službi za zapošljavanje</v>
          </cell>
          <cell r="C1220" t="str">
            <v>Capital grants to the Employment Fund</v>
          </cell>
          <cell r="D1220" t="str">
            <v>D92P</v>
          </cell>
          <cell r="H1220">
            <v>2822</v>
          </cell>
          <cell r="I1220" t="str">
            <v>Check if is for investment or something else. If something else then D.99</v>
          </cell>
        </row>
        <row r="1221">
          <cell r="A1221" t="str">
            <v>464261</v>
          </cell>
          <cell r="B1221" t="str">
            <v>Kapitalne dotacije Fondu za socijalno osiguranje vojnih osiguranika</v>
          </cell>
          <cell r="C1221">
            <v>0</v>
          </cell>
          <cell r="D1221" t="str">
            <v>D92P</v>
          </cell>
          <cell r="H1221">
            <v>2822</v>
          </cell>
          <cell r="I1221" t="str">
            <v>Check if is for investment or something else. If something else then D.99</v>
          </cell>
        </row>
        <row r="1222">
          <cell r="A1222" t="str">
            <v>465111</v>
          </cell>
          <cell r="B1222" t="str">
            <v>Ostale tekuće dotacije i transferi</v>
          </cell>
          <cell r="C1222" t="str">
            <v>Other current grants by law</v>
          </cell>
          <cell r="D1222" t="str">
            <v>D75P</v>
          </cell>
          <cell r="H1222">
            <v>2821</v>
          </cell>
        </row>
        <row r="1223">
          <cell r="A1223" t="str">
            <v>465112</v>
          </cell>
          <cell r="B1223" t="str">
            <v>Ostale tekuće dotacije po zakonu</v>
          </cell>
          <cell r="C1223" t="str">
            <v>Other capital grants and transfers</v>
          </cell>
          <cell r="D1223" t="str">
            <v>D75P</v>
          </cell>
          <cell r="H1223">
            <v>2821</v>
          </cell>
        </row>
        <row r="1224">
          <cell r="A1224" t="str">
            <v>465211</v>
          </cell>
          <cell r="B1224" t="str">
            <v>Ostale kapitalne dotacije i transferi</v>
          </cell>
          <cell r="C1224" t="str">
            <v>Other capital grants and transfers</v>
          </cell>
          <cell r="D1224" t="str">
            <v>D92P</v>
          </cell>
          <cell r="H1224">
            <v>2822</v>
          </cell>
          <cell r="I1224" t="str">
            <v>Check if is for investment or something else. If something else then D.99</v>
          </cell>
        </row>
        <row r="1225">
          <cell r="A1225" t="str">
            <v>471111</v>
          </cell>
          <cell r="B1225" t="str">
            <v>Naknade zarada u toku privremene nesposobnosti za rad prouzrokovane povredom na radu ili profesionalnom bolešću</v>
          </cell>
          <cell r="C1225" t="str">
            <v>Compensations for salaries during temporary work disability caused by injury at work or or professional diseases</v>
          </cell>
          <cell r="D1225" t="str">
            <v>D6212</v>
          </cell>
          <cell r="H1225" t="e">
            <v>#N/A</v>
          </cell>
          <cell r="I1225" t="str">
            <v>Is this social assistance (D623) or social benefit(D6212)? Does the employerP itself? If yes then Need 3 TR recording - also D6122 &amp; D.6212?</v>
          </cell>
        </row>
        <row r="1226">
          <cell r="A1226" t="str">
            <v>471112</v>
          </cell>
          <cell r="B1226" t="str">
            <v>Naknade zarada u toku privremene nesposobnosti za rad prouzrokovane bolešću</v>
          </cell>
          <cell r="C1226" t="str">
            <v>Compensations for salaries during temporary workdisability due to illness</v>
          </cell>
          <cell r="D1226" t="str">
            <v>D6212</v>
          </cell>
          <cell r="H1226" t="e">
            <v>#N/A</v>
          </cell>
          <cell r="I1226" t="str">
            <v>Is this social assistance (D623) or social benefit(D6212)? Does the employerP itself? If yes then Need 3 TR recording - also D6122 &amp; D.6212?</v>
          </cell>
        </row>
        <row r="1227">
          <cell r="A1227" t="str">
            <v>471113</v>
          </cell>
          <cell r="B1227" t="str">
            <v>Naknade zarada u toku privremene nesposobnosti za rad usled karantina, nege i sl.</v>
          </cell>
          <cell r="C1227" t="str">
            <v>Compensations for salaries during temporary work disability due to quarantine, care, etc</v>
          </cell>
          <cell r="D1227" t="str">
            <v>D6212</v>
          </cell>
          <cell r="H1227" t="e">
            <v>#N/A</v>
          </cell>
          <cell r="I1227" t="str">
            <v>Is this social assistance (D623) or social benefit(D6212)? Does the employerP itself? If yes then Need 3 TR recording - also D6122 &amp; D.6212?</v>
          </cell>
        </row>
        <row r="1228">
          <cell r="A1228" t="str">
            <v>471114</v>
          </cell>
          <cell r="B1228" t="str">
            <v>Naknade za produženu negu deteta u skladu sa Zakonom</v>
          </cell>
          <cell r="C1228" t="str">
            <v>Compensation for extended care of a child by the Law</v>
          </cell>
          <cell r="D1228" t="str">
            <v>D6212</v>
          </cell>
          <cell r="H1228" t="e">
            <v>#N/A</v>
          </cell>
          <cell r="I1228" t="str">
            <v>Is this social assistance (D623) or social benefit(D6212)? Does the employerP itself? If yes then Need 3 TR recording - also D6122 &amp; D.6212?</v>
          </cell>
        </row>
        <row r="1229">
          <cell r="A1229" t="str">
            <v>471121</v>
          </cell>
          <cell r="B1229" t="str">
            <v>Osnovne penzije</v>
          </cell>
          <cell r="C1229" t="str">
            <v>Basic retirement benefit</v>
          </cell>
          <cell r="D1229" t="str">
            <v>D6211P</v>
          </cell>
          <cell r="H1229" t="e">
            <v>#N/A</v>
          </cell>
          <cell r="I1229" t="str">
            <v>Is this social assistance - paid out of taxes? Then D623</v>
          </cell>
        </row>
        <row r="1230">
          <cell r="A1230" t="str">
            <v>471122</v>
          </cell>
          <cell r="B1230" t="str">
            <v>Penzije po uredbi</v>
          </cell>
          <cell r="C1230" t="str">
            <v>Pensions on the basis of a decree</v>
          </cell>
          <cell r="D1230" t="str">
            <v>D6211P</v>
          </cell>
          <cell r="H1230" t="e">
            <v>#N/A</v>
          </cell>
          <cell r="I1230" t="str">
            <v>Is this social assistance - paid out of taxes? Then D623</v>
          </cell>
        </row>
        <row r="1231">
          <cell r="A1231" t="str">
            <v>471123</v>
          </cell>
          <cell r="B1231" t="str">
            <v>Inostrane penzije</v>
          </cell>
          <cell r="C1231" t="str">
            <v>Foreign pensions</v>
          </cell>
          <cell r="D1231" t="str">
            <v>D6211P</v>
          </cell>
          <cell r="H1231" t="e">
            <v>#N/A</v>
          </cell>
          <cell r="I1231" t="str">
            <v>Is this social assistance - paid out of taxes? Then D623</v>
          </cell>
        </row>
        <row r="1232">
          <cell r="A1232" t="str">
            <v>471124</v>
          </cell>
          <cell r="B1232" t="str">
            <v>Nega i pomoć penzionera</v>
          </cell>
          <cell r="C1232" t="str">
            <v>Assistance and care benefits for retirees</v>
          </cell>
          <cell r="D1232" t="str">
            <v>D631</v>
          </cell>
          <cell r="G1232" t="str">
            <v>*</v>
          </cell>
          <cell r="H1232">
            <v>27</v>
          </cell>
          <cell r="I1232" t="str">
            <v>Is this provided by government (D631)? Or is this compensated for purchases by households(D632)? Or a lump sum - free to use (D6212)?</v>
          </cell>
        </row>
        <row r="1233">
          <cell r="A1233" t="str">
            <v>471125</v>
          </cell>
          <cell r="B1233" t="str">
            <v>Telesno oštećenje penzionera</v>
          </cell>
          <cell r="C1233" t="str">
            <v>Physical damages benefits for retirees</v>
          </cell>
          <cell r="D1233" t="str">
            <v>D631</v>
          </cell>
          <cell r="G1233" t="str">
            <v>*</v>
          </cell>
          <cell r="H1233">
            <v>27</v>
          </cell>
          <cell r="I1233" t="str">
            <v>Is this provided by government (D631)? Or is this compensated for purchases by households(D632)? Or a lump sum - free to use (D6212)?</v>
          </cell>
        </row>
        <row r="1234">
          <cell r="A1234" t="str">
            <v>471129</v>
          </cell>
          <cell r="B1234" t="str">
            <v>Ostala prava iz penzijskog osiguranja u skladu sa zakonom</v>
          </cell>
          <cell r="C1234" t="str">
            <v>Other legally regulated pension benefits</v>
          </cell>
          <cell r="D1234" t="str">
            <v>D631</v>
          </cell>
          <cell r="G1234" t="str">
            <v>*</v>
          </cell>
          <cell r="H1234">
            <v>27</v>
          </cell>
          <cell r="I1234" t="str">
            <v>Is this provided by government (D631)? Or is this compensated for purchases by households(D632)? Or a lump sum - free to use (D6212)?</v>
          </cell>
        </row>
        <row r="1235">
          <cell r="A1235" t="str">
            <v>471131</v>
          </cell>
          <cell r="B1235" t="str">
            <v>Naknada za skraćeno radno vreme za invalide II kategorije</v>
          </cell>
          <cell r="C1235" t="str">
            <v>Compensation for the disabled for part-time work, IIdegree</v>
          </cell>
          <cell r="D1235" t="str">
            <v>D6212</v>
          </cell>
          <cell r="H1235" t="e">
            <v>#N/A</v>
          </cell>
        </row>
        <row r="1236">
          <cell r="A1236" t="str">
            <v>471132</v>
          </cell>
          <cell r="B1236" t="str">
            <v>Naknada za invalide I i II kategorije</v>
          </cell>
          <cell r="C1236" t="str">
            <v>Compensation for the disabled for the I and II categorybenefits</v>
          </cell>
          <cell r="D1236" t="str">
            <v>D6212</v>
          </cell>
          <cell r="H1236" t="e">
            <v>#N/A</v>
          </cell>
        </row>
        <row r="1237">
          <cell r="A1237" t="str">
            <v>471133</v>
          </cell>
          <cell r="B1237" t="str">
            <v>Zbirna naknada za invalide II kategorije</v>
          </cell>
          <cell r="C1237" t="str">
            <v>Lump sum compensation to the disabled for the IIcategory</v>
          </cell>
          <cell r="D1237" t="str">
            <v>D6212</v>
          </cell>
          <cell r="H1237" t="e">
            <v>#N/A</v>
          </cell>
        </row>
        <row r="1238">
          <cell r="A1238" t="str">
            <v>471134</v>
          </cell>
          <cell r="B1238" t="str">
            <v>Privremena naknada zarade od dana nastajanja invalidnosti do zapošljavanja na drugo odgovarajuće radno mesto</v>
          </cell>
          <cell r="C1238" t="str">
            <v>Temporary compensation of salary from the day ofdisability until employment to another appropriate position</v>
          </cell>
          <cell r="D1238" t="str">
            <v>D6212</v>
          </cell>
          <cell r="H1238" t="e">
            <v>#N/A</v>
          </cell>
        </row>
        <row r="1239">
          <cell r="A1239" t="str">
            <v>471135</v>
          </cell>
          <cell r="B1239" t="str">
            <v>Naknade za telesno oštećenje</v>
          </cell>
          <cell r="C1239" t="str">
            <v>Physical damages benefits for invalids</v>
          </cell>
          <cell r="D1239" t="str">
            <v>D6212</v>
          </cell>
          <cell r="H1239" t="e">
            <v>#N/A</v>
          </cell>
        </row>
        <row r="1240">
          <cell r="A1240" t="str">
            <v>471136</v>
          </cell>
          <cell r="B1240" t="str">
            <v>Naknade za invalide III kategorije</v>
          </cell>
          <cell r="C1240" t="str">
            <v>Compensations for invalids in category III</v>
          </cell>
          <cell r="D1240" t="str">
            <v>D6212</v>
          </cell>
          <cell r="H1240" t="e">
            <v>#N/A</v>
          </cell>
        </row>
        <row r="1241">
          <cell r="A1241" t="str">
            <v>471137</v>
          </cell>
          <cell r="B1241" t="str">
            <v>Nega i pomoć osiguranika</v>
          </cell>
          <cell r="C1241" t="str">
            <v>Assistance and care benefits for insured beneficiaries</v>
          </cell>
          <cell r="D1241" t="str">
            <v>D6212</v>
          </cell>
          <cell r="H1241" t="e">
            <v>#N/A</v>
          </cell>
        </row>
        <row r="1242">
          <cell r="A1242" t="str">
            <v>471139</v>
          </cell>
          <cell r="B1242" t="str">
            <v>Naknade za drugo odgovarajuće radno mesto - ostala prava iz invalidskog osiguranja</v>
          </cell>
          <cell r="C1242" t="str">
            <v>Compensations for other appropriate position/Otherdisability insurance benefits</v>
          </cell>
          <cell r="D1242" t="str">
            <v>D6212</v>
          </cell>
          <cell r="H1242" t="e">
            <v>#N/A</v>
          </cell>
        </row>
        <row r="1243">
          <cell r="A1243" t="str">
            <v>471141</v>
          </cell>
          <cell r="B1243" t="str">
            <v>Naknade za slučaj nezaposlenosti</v>
          </cell>
          <cell r="C1243" t="str">
            <v>Unemployments benefits</v>
          </cell>
          <cell r="D1243" t="str">
            <v>D6212</v>
          </cell>
          <cell r="H1243" t="e">
            <v>#N/A</v>
          </cell>
        </row>
        <row r="1244">
          <cell r="A1244" t="str">
            <v>471142</v>
          </cell>
          <cell r="B1244" t="str">
            <v>Naknade zarada</v>
          </cell>
          <cell r="C1244" t="str">
            <v>Compensation for salaries</v>
          </cell>
          <cell r="D1244" t="str">
            <v>D6212</v>
          </cell>
          <cell r="H1244" t="e">
            <v>#N/A</v>
          </cell>
        </row>
        <row r="1245">
          <cell r="A1245" t="str">
            <v>471143</v>
          </cell>
          <cell r="B1245" t="str">
            <v>Sredstva za obuku i edukaciju</v>
          </cell>
          <cell r="C1245" t="str">
            <v>Training benefits</v>
          </cell>
          <cell r="D1245" t="str">
            <v>D6212</v>
          </cell>
          <cell r="H1245" t="e">
            <v>#N/A</v>
          </cell>
        </row>
        <row r="1246">
          <cell r="A1246" t="str">
            <v>471144</v>
          </cell>
          <cell r="B1246" t="str">
            <v>Jednokratna pomoć</v>
          </cell>
          <cell r="C1246" t="str">
            <v>One-time support</v>
          </cell>
          <cell r="D1246" t="str">
            <v>D6212</v>
          </cell>
          <cell r="H1246" t="e">
            <v>#N/A</v>
          </cell>
        </row>
        <row r="1247">
          <cell r="A1247" t="str">
            <v>471149</v>
          </cell>
          <cell r="B1247" t="str">
            <v>Ostale isplate Nacionalne službe za zapošljavanje direktno domaćinstvima</v>
          </cell>
          <cell r="C1247" t="str">
            <v>OtherPments from the Labor Market Fund paiddirectly to households</v>
          </cell>
          <cell r="D1247" t="str">
            <v>D6212</v>
          </cell>
          <cell r="H1247" t="e">
            <v>#N/A</v>
          </cell>
        </row>
        <row r="1248">
          <cell r="A1248" t="str">
            <v>471191</v>
          </cell>
          <cell r="B1248" t="str">
            <v>Isplate dnevnica i putnih troškova za putovanja u zemlji</v>
          </cell>
          <cell r="C1248" t="str">
            <v>Domestic travel expenses and per diemPments</v>
          </cell>
          <cell r="D1248" t="str">
            <v>D632</v>
          </cell>
          <cell r="G1248" t="str">
            <v>*</v>
          </cell>
          <cell r="H1248">
            <v>27</v>
          </cell>
          <cell r="I1248" t="str">
            <v>Check that these are market producers. Otherwise need to understand role of government. Also check if additional recording is required. Check if lump sum or fixed amount</v>
          </cell>
        </row>
        <row r="1249">
          <cell r="A1249" t="str">
            <v>471192</v>
          </cell>
          <cell r="B1249" t="str">
            <v>Isplate dnevnica i putnih troškova za putovanja u inostranstvo</v>
          </cell>
          <cell r="C1249" t="str">
            <v>Foreign travel expenses and per diemPments</v>
          </cell>
          <cell r="D1249" t="str">
            <v>D632</v>
          </cell>
          <cell r="G1249" t="str">
            <v>*</v>
          </cell>
          <cell r="H1249">
            <v>27</v>
          </cell>
          <cell r="I1249" t="str">
            <v>Check that these are market producers. Otherwise need to understand role of government. Also check if additional recording is required. Check if lump sum or fixed amount</v>
          </cell>
        </row>
        <row r="1250">
          <cell r="A1250" t="str">
            <v>471193</v>
          </cell>
          <cell r="B1250" t="str">
            <v>Pogrebni troškovi</v>
          </cell>
          <cell r="C1250" t="str">
            <v>Death benefits (funeral costs)</v>
          </cell>
          <cell r="D1250" t="str">
            <v>D6212</v>
          </cell>
          <cell r="H1250" t="e">
            <v>#N/A</v>
          </cell>
          <cell r="I1250" t="str">
            <v>Check that these are market producers. Otherwise need to understand role of government. Also check if additional recording is required. Check if lump sum or fixed amount</v>
          </cell>
        </row>
        <row r="1251">
          <cell r="A1251" t="str">
            <v>471194</v>
          </cell>
          <cell r="B1251" t="str">
            <v>Naknade za stanovanje</v>
          </cell>
          <cell r="C1251" t="str">
            <v>Housing benefits</v>
          </cell>
          <cell r="D1251" t="str">
            <v>D6212</v>
          </cell>
          <cell r="H1251" t="e">
            <v>#N/A</v>
          </cell>
          <cell r="I1251" t="str">
            <v>Check that these are market producers. Otherwise need to understand role of government. Also check if additional recording is required. Check if lump sum or fixed amount</v>
          </cell>
        </row>
        <row r="1252">
          <cell r="A1252" t="str">
            <v>471195</v>
          </cell>
          <cell r="B1252" t="str">
            <v>Usluge rehabilitacije i rekreacije</v>
          </cell>
          <cell r="C1252" t="str">
            <v>Rehabilitation and recreation services</v>
          </cell>
          <cell r="D1252" t="str">
            <v>D632</v>
          </cell>
          <cell r="G1252" t="str">
            <v>*</v>
          </cell>
          <cell r="H1252">
            <v>27</v>
          </cell>
          <cell r="I1252" t="str">
            <v>Check that these are market producers. Otherwise need to understand role of government. Also check if additional recording is required. Check if lump sum or fixed amount</v>
          </cell>
        </row>
        <row r="1253">
          <cell r="A1253" t="str">
            <v>471199</v>
          </cell>
          <cell r="B1253" t="str">
            <v>Ostala prava isplaćena neposredno domaćinstvima</v>
          </cell>
          <cell r="C1253" t="str">
            <v>Other social insurance benefits paid directly tohouseholds</v>
          </cell>
          <cell r="D1253" t="str">
            <v>D632</v>
          </cell>
          <cell r="G1253" t="str">
            <v>*</v>
          </cell>
          <cell r="H1253">
            <v>27</v>
          </cell>
          <cell r="I1253" t="str">
            <v>Check that these are market producers. Otherwise need to understand role of government. Also check if additional recording is required. Check if lump sum or fixed amount</v>
          </cell>
        </row>
        <row r="1254">
          <cell r="A1254" t="str">
            <v>471211</v>
          </cell>
          <cell r="B1254" t="str">
            <v>Usluge bolnica, poliklinika i ambulanti</v>
          </cell>
          <cell r="C1254" t="str">
            <v>Services of clinics polyclinics and dispenseries</v>
          </cell>
          <cell r="D1254" t="str">
            <v>D632</v>
          </cell>
          <cell r="H1254">
            <v>27</v>
          </cell>
        </row>
        <row r="1255">
          <cell r="A1255" t="str">
            <v>471212</v>
          </cell>
          <cell r="B1255" t="str">
            <v>Usluge dijalize</v>
          </cell>
          <cell r="C1255" t="str">
            <v>Services for dialyses</v>
          </cell>
          <cell r="D1255" t="str">
            <v>D632</v>
          </cell>
          <cell r="H1255">
            <v>27</v>
          </cell>
        </row>
        <row r="1256">
          <cell r="A1256" t="str">
            <v>471213</v>
          </cell>
          <cell r="B1256" t="str">
            <v>Farmaceutske usluge i materijali</v>
          </cell>
          <cell r="C1256" t="str">
            <v>Pharmaceutical services and supplies</v>
          </cell>
          <cell r="D1256" t="str">
            <v>D632</v>
          </cell>
          <cell r="H1256">
            <v>27</v>
          </cell>
        </row>
        <row r="1257">
          <cell r="A1257" t="str">
            <v>471214</v>
          </cell>
          <cell r="B1257" t="str">
            <v>Stomatološke usluge</v>
          </cell>
          <cell r="C1257" t="str">
            <v>Dental services</v>
          </cell>
          <cell r="D1257" t="str">
            <v>D632</v>
          </cell>
          <cell r="H1257">
            <v>27</v>
          </cell>
        </row>
        <row r="1258">
          <cell r="A1258" t="str">
            <v>471215</v>
          </cell>
          <cell r="B1258" t="str">
            <v>Bolničke usluge</v>
          </cell>
          <cell r="C1258" t="str">
            <v>In-patient hospital services</v>
          </cell>
          <cell r="D1258" t="str">
            <v>D632</v>
          </cell>
          <cell r="H1258">
            <v>27</v>
          </cell>
        </row>
        <row r="1259">
          <cell r="A1259" t="str">
            <v>471216</v>
          </cell>
          <cell r="B1259" t="str">
            <v>Pomagala i naprave</v>
          </cell>
          <cell r="C1259" t="str">
            <v>Aids and devices</v>
          </cell>
          <cell r="D1259" t="str">
            <v>D632</v>
          </cell>
          <cell r="H1259">
            <v>27</v>
          </cell>
        </row>
        <row r="1260">
          <cell r="A1260" t="str">
            <v>471217</v>
          </cell>
          <cell r="B1260" t="str">
            <v>Usluge koje pružaju ustanove socijalne zaštite</v>
          </cell>
          <cell r="C1260" t="str">
            <v>Services provided by Institutions of Social Protection</v>
          </cell>
          <cell r="D1260" t="str">
            <v>D632</v>
          </cell>
          <cell r="H1260">
            <v>27</v>
          </cell>
        </row>
        <row r="1261">
          <cell r="A1261" t="str">
            <v>471219</v>
          </cell>
          <cell r="B1261" t="str">
            <v>Ostale usluge zdravstvene zaštite u zemlji</v>
          </cell>
          <cell r="C1261" t="str">
            <v>Other domestic health care services</v>
          </cell>
          <cell r="D1261" t="str">
            <v>D632</v>
          </cell>
          <cell r="H1261">
            <v>27</v>
          </cell>
        </row>
        <row r="1262">
          <cell r="A1262" t="str">
            <v>471221</v>
          </cell>
          <cell r="B1262" t="str">
            <v>Zdravstvena zaštita po konvenciji</v>
          </cell>
          <cell r="C1262" t="str">
            <v>Health care by convention</v>
          </cell>
          <cell r="D1262" t="str">
            <v>D632</v>
          </cell>
          <cell r="H1262">
            <v>27</v>
          </cell>
        </row>
        <row r="1263">
          <cell r="A1263" t="str">
            <v>471222</v>
          </cell>
          <cell r="B1263" t="str">
            <v>Zdravstvena zaštita po principu reciprociteta</v>
          </cell>
          <cell r="C1263" t="str">
            <v>Health care on the basis of reciprocity</v>
          </cell>
          <cell r="D1263" t="str">
            <v>D632</v>
          </cell>
          <cell r="H1263">
            <v>27</v>
          </cell>
        </row>
        <row r="1264">
          <cell r="A1264" t="str">
            <v>471223</v>
          </cell>
          <cell r="B1264" t="str">
            <v>Zdravstvena zaštita osiguranika koji žive u inostranstvu</v>
          </cell>
          <cell r="C1264" t="str">
            <v>Health care of insured individuals residing abroad</v>
          </cell>
          <cell r="D1264" t="str">
            <v>D632</v>
          </cell>
          <cell r="H1264">
            <v>27</v>
          </cell>
        </row>
        <row r="1265">
          <cell r="A1265" t="str">
            <v>471224</v>
          </cell>
          <cell r="B1265" t="str">
            <v>Troškovi slanja osiguranih lica na lečenje u inostranstvo</v>
          </cell>
          <cell r="C1265" t="str">
            <v>Expenses of insured individuals sent abroad fortreatment</v>
          </cell>
          <cell r="D1265" t="str">
            <v>D632</v>
          </cell>
          <cell r="H1265">
            <v>27</v>
          </cell>
        </row>
        <row r="1266">
          <cell r="A1266" t="str">
            <v>471229</v>
          </cell>
          <cell r="B1266" t="str">
            <v>Ostali troškovi zdravstvene zaštite u inostranstvu</v>
          </cell>
          <cell r="C1266" t="str">
            <v>Other expenses of health care abroad</v>
          </cell>
          <cell r="D1266" t="str">
            <v>D632</v>
          </cell>
          <cell r="H1266">
            <v>27</v>
          </cell>
        </row>
        <row r="1267">
          <cell r="A1267" t="str">
            <v>471231</v>
          </cell>
          <cell r="B1267" t="str">
            <v>Troškovi smeštaja penzionera u domove za stare</v>
          </cell>
          <cell r="C1267" t="str">
            <v>Cost of accomodation of pensioners in retirementhomes</v>
          </cell>
          <cell r="D1267" t="str">
            <v>D632</v>
          </cell>
          <cell r="H1267">
            <v>27</v>
          </cell>
        </row>
        <row r="1268">
          <cell r="A1268" t="str">
            <v>471232</v>
          </cell>
          <cell r="B1268" t="str">
            <v>Troškovi dnevnog smeštaja, pomoći u kući i zaštićenog stanovanja</v>
          </cell>
          <cell r="C1268" t="str">
            <v>Cost of daily accomodation, home help and protectiveliving</v>
          </cell>
          <cell r="D1268" t="str">
            <v>D632</v>
          </cell>
          <cell r="H1268">
            <v>27</v>
          </cell>
        </row>
        <row r="1269">
          <cell r="A1269" t="str">
            <v>471241</v>
          </cell>
          <cell r="B1269" t="str">
            <v>Troškovi smeštaja dece invalida</v>
          </cell>
          <cell r="C1269" t="str">
            <v>Cost of accomodation of disabled children</v>
          </cell>
          <cell r="D1269" t="str">
            <v>D632</v>
          </cell>
          <cell r="H1269">
            <v>27</v>
          </cell>
          <cell r="I1269" t="str">
            <v>Check that these are market producers. Otherwise need to understand role of government. Also check if additional recording is required</v>
          </cell>
        </row>
        <row r="1270">
          <cell r="A1270" t="str">
            <v>471242</v>
          </cell>
          <cell r="B1270" t="str">
            <v>Troškovi obrazovanja dece invalida</v>
          </cell>
          <cell r="C1270" t="str">
            <v>Cost of education of disabled children</v>
          </cell>
          <cell r="D1270" t="str">
            <v>D632</v>
          </cell>
          <cell r="H1270">
            <v>27</v>
          </cell>
          <cell r="I1270" t="str">
            <v>Check that these are market producers. Otherwise need to understand role of government. Also check if additional recording is required</v>
          </cell>
        </row>
        <row r="1271">
          <cell r="A1271" t="str">
            <v>471243</v>
          </cell>
          <cell r="B1271" t="str">
            <v>Troškovi za zaštitne radionice</v>
          </cell>
          <cell r="C1271" t="str">
            <v>Cost for protective workshops</v>
          </cell>
          <cell r="D1271" t="str">
            <v>D632</v>
          </cell>
          <cell r="H1271">
            <v>27</v>
          </cell>
          <cell r="I1271" t="str">
            <v>Check that these are market producers. Otherwise need to understand role of government. Also check if additional recording is required</v>
          </cell>
        </row>
        <row r="1272">
          <cell r="A1272" t="str">
            <v>471251</v>
          </cell>
          <cell r="B1272" t="str">
            <v>Učešće u finansiranju zarada lica sa evidencija koja zapošljavaju firme</v>
          </cell>
          <cell r="C1272" t="str">
            <v>Participation in the funding of salaries of theunemployed hired by firms</v>
          </cell>
          <cell r="D1272" t="str">
            <v>D39P</v>
          </cell>
          <cell r="H1272">
            <v>25</v>
          </cell>
        </row>
        <row r="1273">
          <cell r="A1273" t="str">
            <v>471252</v>
          </cell>
          <cell r="B1273" t="str">
            <v>Jednokratna pomoć firmama koje zapošljavaju lica sa evidencija</v>
          </cell>
          <cell r="C1273" t="str">
            <v>One-timePment to firms hiring the unemployed</v>
          </cell>
          <cell r="D1273" t="str">
            <v>D39P</v>
          </cell>
          <cell r="H1273">
            <v>25</v>
          </cell>
        </row>
        <row r="1274">
          <cell r="A1274" t="str">
            <v>471253</v>
          </cell>
          <cell r="B1274" t="str">
            <v>Sredstva za celokupni iznos zarada firmama koje zapošljavaju lica sa evidencije</v>
          </cell>
          <cell r="C1274" t="str">
            <v>Funds for 100% of salaries to firms hiring theunemployed</v>
          </cell>
          <cell r="D1274" t="str">
            <v>D39P</v>
          </cell>
          <cell r="H1274">
            <v>25</v>
          </cell>
        </row>
        <row r="1275">
          <cell r="A1275" t="str">
            <v>471261</v>
          </cell>
          <cell r="B1275" t="str">
            <v>Opšte usluge obuke</v>
          </cell>
          <cell r="C1275" t="str">
            <v>Generalized training services</v>
          </cell>
          <cell r="D1275" t="str">
            <v>D632</v>
          </cell>
          <cell r="H1275">
            <v>27</v>
          </cell>
          <cell r="I1275" t="str">
            <v>Check that these are market producers. Otherwise need to understand role of government. Also check if additional recording is required</v>
          </cell>
        </row>
        <row r="1276">
          <cell r="A1276" t="str">
            <v>471262</v>
          </cell>
          <cell r="B1276" t="str">
            <v>Usluge prekvalifikacije</v>
          </cell>
          <cell r="C1276" t="str">
            <v>Retraining services</v>
          </cell>
          <cell r="D1276" t="str">
            <v>D632</v>
          </cell>
          <cell r="H1276">
            <v>27</v>
          </cell>
          <cell r="I1276" t="str">
            <v>Check that these are market producers. Otherwise need to understand role of government. Also check if additional recording is required</v>
          </cell>
        </row>
        <row r="1277">
          <cell r="A1277" t="str">
            <v>471263</v>
          </cell>
          <cell r="B1277" t="str">
            <v>Specijalizovana obuka</v>
          </cell>
          <cell r="C1277" t="str">
            <v>Specialized training services</v>
          </cell>
          <cell r="D1277" t="str">
            <v>D632</v>
          </cell>
          <cell r="H1277">
            <v>27</v>
          </cell>
          <cell r="I1277" t="str">
            <v>Check that these are market producers. Otherwise need to understand role of government. Also check if additional recording is required</v>
          </cell>
        </row>
        <row r="1278">
          <cell r="A1278" t="str">
            <v>471291</v>
          </cell>
          <cell r="B1278" t="str">
            <v>Usluge hitne pomoći</v>
          </cell>
          <cell r="C1278" t="str">
            <v>Ambulance services</v>
          </cell>
          <cell r="D1278" t="str">
            <v>D632</v>
          </cell>
          <cell r="H1278">
            <v>27</v>
          </cell>
          <cell r="I1278" t="str">
            <v>Check that these are market producers. Otherwise need to understand role of government. Also check if additional recording is required</v>
          </cell>
        </row>
        <row r="1279">
          <cell r="A1279" t="str">
            <v>471292</v>
          </cell>
          <cell r="B1279" t="str">
            <v>Usluge rehabilitacije i rekreacije</v>
          </cell>
          <cell r="C1279" t="str">
            <v>Rehabilitation and recreation services</v>
          </cell>
          <cell r="D1279" t="str">
            <v>D632</v>
          </cell>
          <cell r="H1279">
            <v>27</v>
          </cell>
          <cell r="I1279" t="str">
            <v>Check that these are market producers. Otherwise need to understand role of government. Also check if additional recording is required</v>
          </cell>
        </row>
        <row r="1280">
          <cell r="A1280" t="str">
            <v>471299</v>
          </cell>
          <cell r="B1280" t="str">
            <v>Ostala prava iz socijalnog osiguranja koja se isplaćuju neposredno pružaocima usluga</v>
          </cell>
          <cell r="C1280" t="str">
            <v>Other social insurance benefits (funds) paid directly toproviders of services</v>
          </cell>
          <cell r="D1280" t="str">
            <v>D632</v>
          </cell>
          <cell r="H1280">
            <v>27</v>
          </cell>
          <cell r="I1280" t="str">
            <v>Check that these are market producers. Otherwise need to understand role of government. Also check if additional recording is required</v>
          </cell>
        </row>
        <row r="1281">
          <cell r="A1281" t="str">
            <v>471911</v>
          </cell>
          <cell r="B1281" t="str">
            <v>Transferi Republičkom fondu za zdravstveno osiguranje za doprinose za osiguranje</v>
          </cell>
          <cell r="C1281" t="str">
            <v>Transfers to the Health Fund for contributions for insurance</v>
          </cell>
          <cell r="D1281" t="str">
            <v>D73P</v>
          </cell>
          <cell r="H1281">
            <v>2821</v>
          </cell>
          <cell r="I1281" t="str">
            <v>Check if transfers or contributions</v>
          </cell>
        </row>
        <row r="1282">
          <cell r="A1282" t="str">
            <v>471912</v>
          </cell>
          <cell r="B1282" t="str">
            <v>Transferi za zdravstveno osiguranje invalida II i III kategorije</v>
          </cell>
          <cell r="C1282" t="str">
            <v>Transfers for health insurance of the disabled of II andIII category</v>
          </cell>
          <cell r="D1282" t="str">
            <v>D73P</v>
          </cell>
          <cell r="H1282">
            <v>2821</v>
          </cell>
          <cell r="I1282" t="str">
            <v>Check if transfers or contributions</v>
          </cell>
        </row>
        <row r="1283">
          <cell r="A1283" t="str">
            <v>471913</v>
          </cell>
          <cell r="B1283" t="str">
            <v>Transferi Republičkom fondu za zdravstveno osiguranje za naknade zarada od dana invalidnosti do dana pravosnažnosti rešenja</v>
          </cell>
          <cell r="C1283" t="str">
            <v>Transfers to the Health Fund for compensation of salaries from the day of disability until the day the decision comes into effect</v>
          </cell>
          <cell r="D1283" t="str">
            <v>D73P</v>
          </cell>
          <cell r="H1283">
            <v>2821</v>
          </cell>
          <cell r="I1283" t="str">
            <v>Check if transfers or contributions</v>
          </cell>
        </row>
        <row r="1284">
          <cell r="A1284" t="str">
            <v>471914</v>
          </cell>
          <cell r="B1284" t="str">
            <v>Transferi Republičkom fondu za zdravstveno osiguranje za doprinose za osiguranje nezaposlenih lica</v>
          </cell>
          <cell r="C1284" t="str">
            <v>Transfers to the Health Fund for contributions for insurance for the unemployed</v>
          </cell>
          <cell r="D1284" t="str">
            <v>D73P</v>
          </cell>
          <cell r="H1284">
            <v>2821</v>
          </cell>
          <cell r="I1284" t="str">
            <v>Check if transfers or contributions</v>
          </cell>
        </row>
        <row r="1285">
          <cell r="A1285" t="str">
            <v>471915</v>
          </cell>
          <cell r="B1285" t="str">
            <v>Transferi Republičkom fondu za zdravstveno osiguranje za doprinose za osiguranje nezaposlenih lica - produženo osiguranje</v>
          </cell>
          <cell r="C1285" t="str">
            <v>Transfers to the Health Fund for contributions for insurance for the unemployed -- extended insurance</v>
          </cell>
          <cell r="D1285" t="str">
            <v>D73P</v>
          </cell>
          <cell r="H1285">
            <v>2821</v>
          </cell>
          <cell r="I1285" t="str">
            <v>Check if transfers or contributions</v>
          </cell>
        </row>
        <row r="1286">
          <cell r="A1286" t="str">
            <v>471921</v>
          </cell>
          <cell r="B1286" t="str">
            <v>Transferi Republičkom fondu za PIO osiguranika zaposlenih za doprinose za osiguranje</v>
          </cell>
          <cell r="C1286" t="str">
            <v>Transfers to the Pension Fund for Employees forcontributions for insurance</v>
          </cell>
          <cell r="D1286" t="str">
            <v>D73P</v>
          </cell>
          <cell r="H1286">
            <v>2821</v>
          </cell>
          <cell r="I1286" t="str">
            <v>Check if transfers or contributions</v>
          </cell>
        </row>
        <row r="1287">
          <cell r="A1287" t="str">
            <v>471922</v>
          </cell>
          <cell r="B1287" t="str">
            <v>Transferi Republičkom fondu za PIO osiguranika zaposlenih za doprinose za osiguranje nezaposlenih</v>
          </cell>
          <cell r="C1287" t="str">
            <v>Transfers to the Pension Fund for Employees for contributions for insurance for the unemployed</v>
          </cell>
          <cell r="D1287" t="str">
            <v>D73P</v>
          </cell>
          <cell r="H1287">
            <v>2821</v>
          </cell>
          <cell r="I1287" t="str">
            <v>Check if transfers or contributions</v>
          </cell>
        </row>
        <row r="1288">
          <cell r="A1288" t="str">
            <v>471923</v>
          </cell>
          <cell r="B1288" t="str">
            <v>Transferi Republičkom fondu za PIO osiguranika zaposlenih za doprinose za osiguranje nezaposlenih - produženo osiguranje</v>
          </cell>
          <cell r="C1288" t="str">
            <v>Transfers to the Pension Fund for Employees forcontributions for insurance for the unemployed -- extended insurance</v>
          </cell>
          <cell r="D1288" t="str">
            <v>D73P</v>
          </cell>
          <cell r="H1288">
            <v>2821</v>
          </cell>
          <cell r="I1288" t="str">
            <v>Check if transfers or contributions</v>
          </cell>
        </row>
        <row r="1289">
          <cell r="A1289" t="str">
            <v>471931</v>
          </cell>
          <cell r="B1289" t="str">
            <v>Transferi Republičkom fondu za PIO osiguranika poljoprivrednika za doprinose za osiguranje</v>
          </cell>
          <cell r="C1289" t="str">
            <v>Transfers to the Pension Fund for Farmers forcontributions for insurance</v>
          </cell>
          <cell r="D1289" t="str">
            <v>D73P</v>
          </cell>
          <cell r="H1289">
            <v>2821</v>
          </cell>
          <cell r="I1289" t="str">
            <v>Check if transfers or contributions</v>
          </cell>
        </row>
        <row r="1290">
          <cell r="A1290" t="str">
            <v>471941</v>
          </cell>
          <cell r="B1290" t="str">
            <v>Transferi Republičkom fondu za PIO osiguranika samostalnih delatnosti za doprinose za osiguranje</v>
          </cell>
          <cell r="C1290" t="str">
            <v>Transfers to the Pension Fund for Entrepreneurs for contributions for insurance</v>
          </cell>
          <cell r="D1290" t="str">
            <v>D73P</v>
          </cell>
          <cell r="H1290">
            <v>2821</v>
          </cell>
          <cell r="I1290" t="str">
            <v>Check if transfers or contributions</v>
          </cell>
        </row>
        <row r="1291">
          <cell r="A1291" t="str">
            <v>471942</v>
          </cell>
          <cell r="B1291" t="str">
            <v>Transferi Republičkom fondu za PIO osiguranika samostalnih delatnosti za doprinose za osiguranje nezaposlenih</v>
          </cell>
          <cell r="C1291" t="str">
            <v>Transfers to the Pension Fund for Entrepreneurs for contributions for insurance for the unemployed</v>
          </cell>
          <cell r="D1291" t="str">
            <v>D73P</v>
          </cell>
          <cell r="H1291">
            <v>2821</v>
          </cell>
          <cell r="I1291" t="str">
            <v>Check if transfers or contributions</v>
          </cell>
        </row>
        <row r="1292">
          <cell r="A1292" t="str">
            <v>471943</v>
          </cell>
          <cell r="B1292" t="str">
            <v>Transferi Republičkom fondu za PIO osiguranika samostalnih delatnosti za doprinose za osiguranje nezaposlenih - produženo osiguranje</v>
          </cell>
          <cell r="C1292" t="str">
            <v>Transfers to the Pension Fund for Entrepreneurs for contributions for insurance for the unemployed -- extended insurance</v>
          </cell>
          <cell r="D1292" t="str">
            <v>D73P</v>
          </cell>
          <cell r="H1292">
            <v>2821</v>
          </cell>
          <cell r="I1292" t="str">
            <v>Check if transfers or contributions</v>
          </cell>
        </row>
        <row r="1293">
          <cell r="A1293" t="str">
            <v>471951</v>
          </cell>
          <cell r="B1293" t="str">
            <v>Transferi Nacionalnoj službi za zapošljavanje za doprinose za osiguranje</v>
          </cell>
          <cell r="C1293" t="str">
            <v>Transfers to the Labor Market Fund for contributionsfor insurance</v>
          </cell>
          <cell r="D1293" t="str">
            <v>D73P</v>
          </cell>
          <cell r="H1293">
            <v>2821</v>
          </cell>
          <cell r="I1293" t="str">
            <v>Check if transfers or contributions</v>
          </cell>
        </row>
        <row r="1294">
          <cell r="A1294" t="str">
            <v>471961</v>
          </cell>
          <cell r="B1294" t="str">
            <v>Transferi Fondu za socijalno osiguranje vojnih osiguranika za doprinose za osiguranje</v>
          </cell>
          <cell r="C1294">
            <v>0</v>
          </cell>
          <cell r="D1294" t="str">
            <v>D73P</v>
          </cell>
          <cell r="H1294">
            <v>2821</v>
          </cell>
        </row>
        <row r="1295">
          <cell r="A1295" t="str">
            <v>472111</v>
          </cell>
          <cell r="B1295" t="str">
            <v>Naknade za bolovanje</v>
          </cell>
          <cell r="C1295" t="str">
            <v>Sickness benefits</v>
          </cell>
          <cell r="D1295" t="str">
            <v>D623</v>
          </cell>
          <cell r="H1295">
            <v>27</v>
          </cell>
          <cell r="I1295" t="str">
            <v>Additional fund from budget to SSF (D73) or paid directly to households from general funds (D623)</v>
          </cell>
        </row>
        <row r="1296">
          <cell r="A1296" t="str">
            <v>472121</v>
          </cell>
          <cell r="B1296" t="str">
            <v>Naknade za invalidnost</v>
          </cell>
          <cell r="C1296" t="str">
            <v>Invalidity benefits</v>
          </cell>
          <cell r="D1296" t="str">
            <v>D623</v>
          </cell>
          <cell r="G1296" t="str">
            <v>*</v>
          </cell>
          <cell r="H1296">
            <v>27</v>
          </cell>
          <cell r="I1296" t="str">
            <v>Additional fund from budget to SSF (D73) or paid directly to households from general funds (D623)</v>
          </cell>
        </row>
        <row r="1297">
          <cell r="A1297" t="str">
            <v>472131</v>
          </cell>
          <cell r="B1297" t="str">
            <v>Naknade ratnim vojnim invalidima</v>
          </cell>
          <cell r="C1297" t="str">
            <v>Military war invalid benefits</v>
          </cell>
          <cell r="D1297" t="str">
            <v>D623</v>
          </cell>
          <cell r="G1297" t="str">
            <v>*</v>
          </cell>
          <cell r="H1297">
            <v>27</v>
          </cell>
          <cell r="I1297" t="str">
            <v>Additional fund from budget to SSF (D73) or paid directly to households from general funds (D623)</v>
          </cell>
        </row>
        <row r="1298">
          <cell r="A1298" t="str">
            <v>472132</v>
          </cell>
          <cell r="B1298" t="str">
            <v>Naknade ratnim civilnim invalidima</v>
          </cell>
          <cell r="C1298" t="str">
            <v>Civilian war invalid benefits</v>
          </cell>
          <cell r="D1298" t="str">
            <v>D623</v>
          </cell>
          <cell r="G1298" t="str">
            <v>*</v>
          </cell>
          <cell r="H1298">
            <v>27</v>
          </cell>
          <cell r="I1298" t="str">
            <v>Additional fund from budget to SSF (D73) or paid directly to households from general funds (D623)</v>
          </cell>
        </row>
        <row r="1299">
          <cell r="A1299" t="str">
            <v>472211</v>
          </cell>
          <cell r="B1299" t="str">
            <v>Naknade iz budžeta za porodiljsko odsustvo</v>
          </cell>
          <cell r="C1299" t="str">
            <v>Maternity benefits from the Budget</v>
          </cell>
          <cell r="D1299" t="str">
            <v>D623</v>
          </cell>
          <cell r="H1299">
            <v>27</v>
          </cell>
          <cell r="I1299" t="str">
            <v>Additional fund from budget to SSF (D73) or paid directly to households from general funds (D623)</v>
          </cell>
        </row>
        <row r="1300">
          <cell r="A1300" t="str">
            <v>472311</v>
          </cell>
          <cell r="B1300" t="str">
            <v>Naknade iz budžeta za decu i porodicu</v>
          </cell>
          <cell r="C1300" t="str">
            <v>Children or family benefits from the Budget</v>
          </cell>
          <cell r="D1300" t="str">
            <v>D623</v>
          </cell>
          <cell r="H1300">
            <v>27</v>
          </cell>
          <cell r="I1300" t="str">
            <v>Additional fund from budget to SSF (D73) or paid directly to households from general funds (D623)</v>
          </cell>
        </row>
        <row r="1301">
          <cell r="A1301" t="str">
            <v>472411</v>
          </cell>
          <cell r="B1301" t="str">
            <v>Naknade iz budžeta za slučaj nezaposlenosti</v>
          </cell>
          <cell r="C1301" t="str">
            <v>Unemployment benefits from the Budget</v>
          </cell>
          <cell r="D1301" t="str">
            <v>D623</v>
          </cell>
          <cell r="H1301">
            <v>27</v>
          </cell>
          <cell r="I1301" t="str">
            <v>Additional fund from budget to SSF (D73) or paid directly to households from general funds (D623)</v>
          </cell>
        </row>
        <row r="1302">
          <cell r="A1302" t="str">
            <v>472511</v>
          </cell>
          <cell r="B1302" t="str">
            <v>Starosne penzije</v>
          </cell>
          <cell r="C1302" t="str">
            <v>Retirement pensions</v>
          </cell>
          <cell r="D1302" t="str">
            <v>D623</v>
          </cell>
          <cell r="G1302" t="str">
            <v>*</v>
          </cell>
          <cell r="H1302">
            <v>27</v>
          </cell>
          <cell r="I1302" t="str">
            <v>Additional fund from budget to SSF (D73) or paid directly to households from general funds (D623)</v>
          </cell>
        </row>
        <row r="1303">
          <cell r="A1303" t="str">
            <v>472521</v>
          </cell>
          <cell r="B1303" t="str">
            <v>Porodične penzije</v>
          </cell>
          <cell r="C1303" t="str">
            <v>Survivors' pension</v>
          </cell>
          <cell r="D1303" t="str">
            <v>D623</v>
          </cell>
          <cell r="H1303">
            <v>27</v>
          </cell>
          <cell r="I1303" t="str">
            <v>Additional fund from budget to SSF (D73) or paid directly to households from general funds (D623)</v>
          </cell>
        </row>
        <row r="1304">
          <cell r="A1304" t="str">
            <v>472611</v>
          </cell>
          <cell r="B1304" t="str">
            <v>Naknade iz budžeta u slučaju smrti</v>
          </cell>
          <cell r="C1304" t="str">
            <v>Death benefits from the Budget</v>
          </cell>
          <cell r="D1304" t="str">
            <v>D623</v>
          </cell>
          <cell r="G1304" t="str">
            <v>*</v>
          </cell>
          <cell r="H1304">
            <v>27</v>
          </cell>
          <cell r="I1304" t="str">
            <v>Additional fund from budget to SSF (D73) or paid directly to households from general funds (D623)</v>
          </cell>
        </row>
        <row r="1305">
          <cell r="A1305" t="str">
            <v>472711</v>
          </cell>
          <cell r="B1305" t="str">
            <v>Akademske nagrade</v>
          </cell>
          <cell r="C1305" t="str">
            <v>Academic prizes</v>
          </cell>
          <cell r="D1305" t="str">
            <v>D623</v>
          </cell>
          <cell r="H1305">
            <v>27</v>
          </cell>
        </row>
        <row r="1306">
          <cell r="A1306" t="str">
            <v>472712</v>
          </cell>
          <cell r="B1306" t="str">
            <v>Studentske nagrade</v>
          </cell>
          <cell r="C1306" t="str">
            <v>Student prizes</v>
          </cell>
          <cell r="D1306" t="str">
            <v>D623</v>
          </cell>
          <cell r="H1306">
            <v>27</v>
          </cell>
        </row>
        <row r="1307">
          <cell r="A1307" t="str">
            <v>472713</v>
          </cell>
          <cell r="B1307" t="str">
            <v>Učeničke nagrade</v>
          </cell>
          <cell r="C1307" t="str">
            <v>Pupil prized</v>
          </cell>
          <cell r="D1307" t="str">
            <v>D623</v>
          </cell>
          <cell r="H1307">
            <v>27</v>
          </cell>
        </row>
        <row r="1308">
          <cell r="A1308" t="str">
            <v>472714</v>
          </cell>
          <cell r="B1308" t="str">
            <v>Studentske stipendije</v>
          </cell>
          <cell r="C1308" t="str">
            <v>Student scholarships</v>
          </cell>
          <cell r="D1308" t="str">
            <v>D623</v>
          </cell>
          <cell r="H1308">
            <v>27</v>
          </cell>
        </row>
        <row r="1309">
          <cell r="A1309" t="str">
            <v>472715</v>
          </cell>
          <cell r="B1309" t="str">
            <v>Učeničke stipendije</v>
          </cell>
          <cell r="C1309" t="str">
            <v>Pupil scholarships</v>
          </cell>
          <cell r="D1309" t="str">
            <v>D623</v>
          </cell>
          <cell r="H1309">
            <v>27</v>
          </cell>
        </row>
        <row r="1310">
          <cell r="A1310" t="str">
            <v>472716</v>
          </cell>
          <cell r="B1310" t="str">
            <v>Ishrana i smeštaj studenata</v>
          </cell>
          <cell r="C1310" t="str">
            <v>Food and accomodation for students</v>
          </cell>
          <cell r="D1310" t="str">
            <v>D631</v>
          </cell>
          <cell r="G1310" t="str">
            <v>*</v>
          </cell>
          <cell r="H1310">
            <v>27</v>
          </cell>
          <cell r="I1310" t="str">
            <v>Depends on nature ofPment - flat cash (D623) or own production from mensa + dorm (D631) or market (D632)?</v>
          </cell>
        </row>
        <row r="1311">
          <cell r="A1311" t="str">
            <v>472717</v>
          </cell>
          <cell r="B1311" t="str">
            <v>Ishrana i smeštaj učenika</v>
          </cell>
          <cell r="C1311" t="str">
            <v>Food and accomodation for pupils</v>
          </cell>
          <cell r="D1311" t="str">
            <v>D631</v>
          </cell>
          <cell r="G1311" t="str">
            <v>*</v>
          </cell>
          <cell r="H1311">
            <v>27</v>
          </cell>
          <cell r="I1311" t="str">
            <v>Depends on nature ofPment - flat cash (D623) or own production from mensa + dorm (D631) or market (D632)?</v>
          </cell>
        </row>
        <row r="1312">
          <cell r="A1312" t="str">
            <v>472718</v>
          </cell>
          <cell r="B1312" t="str">
            <v>Prevoz učenika</v>
          </cell>
          <cell r="C1312">
            <v>0</v>
          </cell>
          <cell r="H1312" t="e">
            <v>#N/A</v>
          </cell>
        </row>
        <row r="1313">
          <cell r="A1313" t="str">
            <v>472719</v>
          </cell>
          <cell r="B1313" t="str">
            <v>Ostale naknade za obrazovanje</v>
          </cell>
          <cell r="C1313" t="str">
            <v>Other fees for education</v>
          </cell>
          <cell r="D1313" t="str">
            <v>D631</v>
          </cell>
          <cell r="G1313" t="str">
            <v>*</v>
          </cell>
          <cell r="H1313">
            <v>27</v>
          </cell>
        </row>
        <row r="1314">
          <cell r="A1314" t="str">
            <v>472721</v>
          </cell>
          <cell r="B1314" t="str">
            <v>Naknade iz budžeta za kulturu</v>
          </cell>
          <cell r="C1314" t="str">
            <v>Cultural benefits from the Budget</v>
          </cell>
          <cell r="D1314" t="str">
            <v>D631</v>
          </cell>
          <cell r="G1314" t="str">
            <v>*</v>
          </cell>
          <cell r="H1314">
            <v>27</v>
          </cell>
          <cell r="I1314" t="str">
            <v>Depends on nature ofPment - flat cash (D623) or own production from mensa + dorm (D631) or market (D632)?</v>
          </cell>
        </row>
        <row r="1315">
          <cell r="A1315" t="str">
            <v>472731</v>
          </cell>
          <cell r="B1315" t="str">
            <v>Sportske nagrade</v>
          </cell>
          <cell r="C1315" t="str">
            <v>Sports prizes</v>
          </cell>
          <cell r="D1315" t="str">
            <v>D623</v>
          </cell>
          <cell r="H1315">
            <v>27</v>
          </cell>
        </row>
        <row r="1316">
          <cell r="A1316" t="str">
            <v>472732</v>
          </cell>
          <cell r="B1316" t="str">
            <v>Sportske stipendije</v>
          </cell>
          <cell r="C1316" t="str">
            <v>Sports scholarships</v>
          </cell>
          <cell r="D1316" t="str">
            <v>D623</v>
          </cell>
          <cell r="H1316">
            <v>27</v>
          </cell>
        </row>
        <row r="1317">
          <cell r="A1317" t="str">
            <v>472741</v>
          </cell>
          <cell r="B1317" t="str">
            <v>Naknade iz budžeta za nauku</v>
          </cell>
          <cell r="C1317" t="str">
            <v>Science benefits from the Budget</v>
          </cell>
          <cell r="D1317" t="str">
            <v>D623</v>
          </cell>
          <cell r="H1317">
            <v>27</v>
          </cell>
        </row>
        <row r="1318">
          <cell r="A1318" t="str">
            <v>472742</v>
          </cell>
          <cell r="B1318" t="str">
            <v>Naknade za obrazovanje i usavršavanje naučnoistraživačkih kadrova</v>
          </cell>
          <cell r="C1318" t="str">
            <v>Education benefits for scientists and reseachers</v>
          </cell>
          <cell r="D1318" t="str">
            <v>D623</v>
          </cell>
          <cell r="H1318">
            <v>27</v>
          </cell>
        </row>
        <row r="1319">
          <cell r="A1319" t="str">
            <v>472811</v>
          </cell>
          <cell r="B1319" t="str">
            <v>Naknade iz budžeta za stanovanje i život</v>
          </cell>
          <cell r="C1319" t="str">
            <v>Housing and subsistence benefits from the Budget</v>
          </cell>
          <cell r="D1319" t="str">
            <v>D623</v>
          </cell>
          <cell r="H1319">
            <v>27</v>
          </cell>
        </row>
        <row r="1320">
          <cell r="A1320" t="str">
            <v>472911</v>
          </cell>
          <cell r="B1320" t="str">
            <v>Isplate bivšim političkim zatvorenicima</v>
          </cell>
          <cell r="C1320" t="str">
            <v>Payments to former political prisoners</v>
          </cell>
          <cell r="D1320" t="str">
            <v>D623</v>
          </cell>
          <cell r="H1320">
            <v>27</v>
          </cell>
        </row>
        <row r="1321">
          <cell r="A1321" t="str">
            <v>472921</v>
          </cell>
          <cell r="B1321" t="str">
            <v>Isplate osuđenicima</v>
          </cell>
          <cell r="C1321" t="str">
            <v>Payments to imprisoned persons</v>
          </cell>
          <cell r="D1321" t="str">
            <v>D623</v>
          </cell>
          <cell r="H1321">
            <v>27</v>
          </cell>
        </row>
        <row r="1322">
          <cell r="A1322" t="str">
            <v>472922</v>
          </cell>
          <cell r="B1322" t="str">
            <v>Naknada troškova na ime ostvarivanja prava lica lišenih slobode</v>
          </cell>
          <cell r="C1322" t="str">
            <v>Compensation expenses for the realization of the rights of persons deprived of libertyCompensation expenses for the realization of the rights of persons deprived of liberty</v>
          </cell>
          <cell r="D1322" t="str">
            <v>D75P</v>
          </cell>
          <cell r="G1322" t="str">
            <v>*</v>
          </cell>
          <cell r="H1322">
            <v>2821</v>
          </cell>
        </row>
        <row r="1323">
          <cell r="A1323" t="str">
            <v>472931</v>
          </cell>
          <cell r="B1323" t="str">
            <v>Jednokratna pomoć</v>
          </cell>
          <cell r="C1323" t="str">
            <v>One-time assistance</v>
          </cell>
          <cell r="D1323" t="str">
            <v>D623</v>
          </cell>
          <cell r="H1323">
            <v>27</v>
          </cell>
        </row>
        <row r="1324">
          <cell r="A1324" t="str">
            <v>481111</v>
          </cell>
          <cell r="B1324" t="str">
            <v>Dotacije neprofitnim zdravstvenim organizacijama</v>
          </cell>
          <cell r="C1324" t="str">
            <v>Donations to non profit health organizations</v>
          </cell>
          <cell r="D1324" t="str">
            <v>D75P</v>
          </cell>
          <cell r="H1324">
            <v>2821</v>
          </cell>
        </row>
        <row r="1325">
          <cell r="A1325" t="str">
            <v>481112</v>
          </cell>
          <cell r="B1325" t="str">
            <v>Dotacije neprofitnim zdravstvenim organizacijama za lečenje osoba lišenih slobode</v>
          </cell>
          <cell r="C1325" t="str">
            <v>Donations to non profit health organizations for treatment of prisoners and detainees</v>
          </cell>
          <cell r="D1325" t="str">
            <v>D75P</v>
          </cell>
          <cell r="H1325">
            <v>2821</v>
          </cell>
        </row>
        <row r="1326">
          <cell r="A1326" t="str">
            <v>481113</v>
          </cell>
          <cell r="B1326" t="str">
            <v>Dotacije neprofitnim zdravstvenim organizacijama za lečenje osoba nepoznatog prebivališta</v>
          </cell>
          <cell r="C1326" t="str">
            <v>Donations to non profit health organizations for treatment of persons with unknown residence</v>
          </cell>
          <cell r="D1326" t="str">
            <v>D75P</v>
          </cell>
          <cell r="H1326">
            <v>2821</v>
          </cell>
        </row>
        <row r="1327">
          <cell r="A1327" t="str">
            <v>481121</v>
          </cell>
          <cell r="B1327" t="str">
            <v>Dotacije dobrotvornim organizacijama u hrani, odeći, ćebadima i lekovima za domaćinstva</v>
          </cell>
          <cell r="C1327" t="str">
            <v>Donations in the form of food, clothing, blankets and medicines to charities for distribution to households</v>
          </cell>
          <cell r="D1327" t="str">
            <v>D75P</v>
          </cell>
          <cell r="H1327">
            <v>2821</v>
          </cell>
        </row>
        <row r="1328">
          <cell r="A1328" t="str">
            <v>481131</v>
          </cell>
          <cell r="B1328" t="str">
            <v>Dotacije Crvenom krstu Srbije</v>
          </cell>
          <cell r="C1328" t="str">
            <v>Donations to the Serbian Red Cross</v>
          </cell>
          <cell r="D1328" t="str">
            <v>D75P</v>
          </cell>
          <cell r="H1328">
            <v>2821</v>
          </cell>
        </row>
        <row r="1329">
          <cell r="A1329" t="str">
            <v>481911</v>
          </cell>
          <cell r="B1329" t="str">
            <v>Dotacije sportskim omladinskim organizacijama</v>
          </cell>
          <cell r="C1329" t="str">
            <v>Donations to sports youth organizations</v>
          </cell>
          <cell r="D1329" t="str">
            <v>D75P</v>
          </cell>
          <cell r="H1329">
            <v>2821</v>
          </cell>
        </row>
        <row r="1330">
          <cell r="A1330" t="str">
            <v>481921</v>
          </cell>
          <cell r="B1330" t="str">
            <v>Dotacije etničkim zajednicama i manjinama</v>
          </cell>
          <cell r="C1330" t="str">
            <v>Donations to ethnic communities and minorities</v>
          </cell>
          <cell r="D1330" t="str">
            <v>D75P</v>
          </cell>
          <cell r="H1330">
            <v>2821</v>
          </cell>
        </row>
        <row r="1331">
          <cell r="A1331" t="str">
            <v>481931</v>
          </cell>
          <cell r="B1331" t="str">
            <v>Dotacije verskim zajednicama</v>
          </cell>
          <cell r="C1331" t="str">
            <v>Donations to religious communities</v>
          </cell>
          <cell r="D1331" t="str">
            <v>D75P</v>
          </cell>
          <cell r="H1331">
            <v>2821</v>
          </cell>
        </row>
        <row r="1332">
          <cell r="A1332" t="str">
            <v>481941</v>
          </cell>
          <cell r="B1332" t="str">
            <v>Dotacije ostalim udruženjima građana</v>
          </cell>
          <cell r="C1332" t="str">
            <v>Donations to other civil associations</v>
          </cell>
          <cell r="D1332" t="str">
            <v>D75P</v>
          </cell>
          <cell r="H1332">
            <v>2821</v>
          </cell>
        </row>
        <row r="1333">
          <cell r="A1333" t="str">
            <v>481942</v>
          </cell>
          <cell r="B1333" t="str">
            <v>Dotacije političkim strankama</v>
          </cell>
          <cell r="C1333" t="str">
            <v>Donations to political parties</v>
          </cell>
          <cell r="D1333" t="str">
            <v>D75P</v>
          </cell>
          <cell r="H1333">
            <v>2821</v>
          </cell>
        </row>
        <row r="1334">
          <cell r="A1334" t="str">
            <v>481951</v>
          </cell>
          <cell r="B1334" t="str">
            <v>Dotacije privrednim komorama</v>
          </cell>
          <cell r="C1334" t="str">
            <v>Donations to the Chamber of Commerce</v>
          </cell>
          <cell r="D1334" t="str">
            <v>D75P</v>
          </cell>
          <cell r="H1334">
            <v>2821</v>
          </cell>
          <cell r="I1334" t="str">
            <v>Most probably government = D73</v>
          </cell>
        </row>
        <row r="1335">
          <cell r="A1335" t="str">
            <v>481961</v>
          </cell>
          <cell r="B1335" t="str">
            <v>Dotacije privatnim i alternativnim osnovnim školama</v>
          </cell>
          <cell r="C1335" t="str">
            <v>Donations to private and alternative elementaryschools</v>
          </cell>
          <cell r="D1335" t="str">
            <v>D75P</v>
          </cell>
          <cell r="H1335">
            <v>2821</v>
          </cell>
        </row>
        <row r="1336">
          <cell r="A1336" t="str">
            <v>481962</v>
          </cell>
          <cell r="B1336" t="str">
            <v>Dotacije privatnim i alternativnim srednjim školama</v>
          </cell>
          <cell r="C1336" t="str">
            <v>Donations to private and alternative high schools</v>
          </cell>
          <cell r="D1336" t="str">
            <v>D75P</v>
          </cell>
          <cell r="H1336">
            <v>2821</v>
          </cell>
        </row>
        <row r="1337">
          <cell r="A1337" t="str">
            <v>481969</v>
          </cell>
          <cell r="B1337" t="str">
            <v>Dotacije ostalim privatnim i alternativnim školama</v>
          </cell>
          <cell r="C1337" t="str">
            <v>Donations to other private and alternative schools</v>
          </cell>
          <cell r="D1337" t="str">
            <v>D75P</v>
          </cell>
          <cell r="H1337">
            <v>2821</v>
          </cell>
        </row>
        <row r="1338">
          <cell r="A1338" t="str">
            <v>481991</v>
          </cell>
          <cell r="B1338" t="str">
            <v>Dotacije ostalim neprofitnim institucijama</v>
          </cell>
          <cell r="C1338" t="str">
            <v>Donations to other non-profit institutions</v>
          </cell>
          <cell r="D1338" t="str">
            <v>D75P</v>
          </cell>
          <cell r="H1338">
            <v>2821</v>
          </cell>
        </row>
        <row r="1339">
          <cell r="A1339" t="str">
            <v>482111</v>
          </cell>
          <cell r="B1339" t="str">
            <v>Stalni porez na imovinu</v>
          </cell>
          <cell r="C1339" t="str">
            <v>Permanent Property Tax</v>
          </cell>
          <cell r="D1339" t="str">
            <v>D29P</v>
          </cell>
          <cell r="H1339">
            <v>2821</v>
          </cell>
          <cell r="I1339" t="str">
            <v>Subcodes</v>
          </cell>
        </row>
        <row r="1340">
          <cell r="A1340" t="str">
            <v>482112</v>
          </cell>
          <cell r="B1340" t="str">
            <v>Porez na finansijske transakcije</v>
          </cell>
          <cell r="C1340" t="str">
            <v>Tax on financial transactions</v>
          </cell>
          <cell r="D1340" t="str">
            <v>D21P</v>
          </cell>
          <cell r="H1340">
            <v>2821</v>
          </cell>
          <cell r="I1340" t="str">
            <v>Subcodes</v>
          </cell>
        </row>
        <row r="1341">
          <cell r="A1341" t="str">
            <v>482121</v>
          </cell>
          <cell r="B1341" t="str">
            <v>Porez na robu</v>
          </cell>
          <cell r="C1341" t="str">
            <v>Taxes on goods</v>
          </cell>
          <cell r="D1341" t="str">
            <v>D21P</v>
          </cell>
          <cell r="H1341">
            <v>2821</v>
          </cell>
          <cell r="I1341" t="str">
            <v>Subcodes</v>
          </cell>
        </row>
        <row r="1342">
          <cell r="A1342" t="str">
            <v>482122</v>
          </cell>
          <cell r="B1342" t="str">
            <v>Porez na usluge</v>
          </cell>
          <cell r="C1342" t="str">
            <v>Service tax</v>
          </cell>
          <cell r="D1342" t="str">
            <v>D21P</v>
          </cell>
          <cell r="H1342">
            <v>2821</v>
          </cell>
          <cell r="I1342" t="str">
            <v>Subcodes</v>
          </cell>
        </row>
        <row r="1343">
          <cell r="A1343" t="str">
            <v>482123</v>
          </cell>
          <cell r="B1343" t="str">
            <v>Akcize</v>
          </cell>
          <cell r="C1343" t="str">
            <v>Excise</v>
          </cell>
          <cell r="D1343" t="str">
            <v>D21P</v>
          </cell>
          <cell r="H1343">
            <v>2821</v>
          </cell>
          <cell r="I1343" t="str">
            <v>Subcodes</v>
          </cell>
        </row>
        <row r="1344">
          <cell r="A1344" t="str">
            <v>482131</v>
          </cell>
          <cell r="B1344" t="str">
            <v>Registracija vozila</v>
          </cell>
          <cell r="C1344" t="str">
            <v>Vehicle Registration</v>
          </cell>
          <cell r="D1344" t="str">
            <v>D21P</v>
          </cell>
          <cell r="H1344">
            <v>2821</v>
          </cell>
          <cell r="I1344" t="str">
            <v>Subcodes</v>
          </cell>
        </row>
        <row r="1345">
          <cell r="A1345" t="str">
            <v>482132</v>
          </cell>
          <cell r="B1345" t="str">
            <v>Porez na mobilne telefone</v>
          </cell>
          <cell r="C1345" t="str">
            <v>Tax on mobile phones</v>
          </cell>
          <cell r="D1345" t="str">
            <v>D21P</v>
          </cell>
          <cell r="H1345">
            <v>2821</v>
          </cell>
          <cell r="I1345" t="str">
            <v>Subcodes</v>
          </cell>
        </row>
        <row r="1346">
          <cell r="A1346" t="str">
            <v>482141</v>
          </cell>
          <cell r="B1346" t="str">
            <v>Carine</v>
          </cell>
          <cell r="C1346" t="str">
            <v>Customs</v>
          </cell>
          <cell r="D1346" t="str">
            <v>D21P</v>
          </cell>
          <cell r="H1346">
            <v>2821</v>
          </cell>
          <cell r="I1346" t="str">
            <v>Subcodes</v>
          </cell>
        </row>
        <row r="1347">
          <cell r="A1347" t="str">
            <v>482191</v>
          </cell>
          <cell r="B1347" t="str">
            <v>Ostali porezi</v>
          </cell>
          <cell r="C1347" t="str">
            <v>Other taxes</v>
          </cell>
          <cell r="D1347" t="str">
            <v>D21P</v>
          </cell>
          <cell r="H1347">
            <v>2821</v>
          </cell>
          <cell r="I1347" t="str">
            <v>Subcodes</v>
          </cell>
        </row>
        <row r="1348">
          <cell r="A1348" t="str">
            <v>482211</v>
          </cell>
          <cell r="B1348" t="str">
            <v>Republičke takse</v>
          </cell>
          <cell r="C1348" t="str">
            <v>Recurrent property tax</v>
          </cell>
          <cell r="D1348" t="str">
            <v>D29P</v>
          </cell>
          <cell r="H1348">
            <v>2821</v>
          </cell>
          <cell r="I1348" t="str">
            <v>Subcodes</v>
          </cell>
        </row>
        <row r="1349">
          <cell r="A1349" t="str">
            <v>482221</v>
          </cell>
          <cell r="B1349" t="str">
            <v>Pokrajinske takse</v>
          </cell>
          <cell r="C1349" t="str">
            <v>Taxes on goods</v>
          </cell>
          <cell r="D1349" t="str">
            <v>D21P</v>
          </cell>
          <cell r="H1349">
            <v>2821</v>
          </cell>
          <cell r="I1349" t="str">
            <v>Subcodes</v>
          </cell>
        </row>
        <row r="1350">
          <cell r="A1350" t="str">
            <v>482231</v>
          </cell>
          <cell r="B1350" t="str">
            <v>Gradske takse</v>
          </cell>
          <cell r="C1350" t="str">
            <v>Vehicle registration</v>
          </cell>
          <cell r="D1350" t="str">
            <v>D21P</v>
          </cell>
          <cell r="H1350">
            <v>2821</v>
          </cell>
          <cell r="I1350" t="str">
            <v>Subcodes</v>
          </cell>
        </row>
        <row r="1351">
          <cell r="A1351" t="str">
            <v>482241</v>
          </cell>
          <cell r="B1351" t="str">
            <v>Opštinske takse</v>
          </cell>
          <cell r="C1351" t="str">
            <v>Customs tax</v>
          </cell>
          <cell r="D1351" t="str">
            <v>D21P</v>
          </cell>
          <cell r="H1351">
            <v>2821</v>
          </cell>
          <cell r="I1351" t="str">
            <v>Subcodes</v>
          </cell>
        </row>
        <row r="1352">
          <cell r="A1352" t="str">
            <v>482251</v>
          </cell>
          <cell r="B1352" t="str">
            <v>Sudske takse</v>
          </cell>
          <cell r="C1352">
            <v>0</v>
          </cell>
          <cell r="D1352" t="str">
            <v>D21P</v>
          </cell>
          <cell r="H1352">
            <v>2821</v>
          </cell>
          <cell r="I1352" t="str">
            <v>Subcodes</v>
          </cell>
        </row>
        <row r="1353">
          <cell r="A1353" t="str">
            <v>482311</v>
          </cell>
          <cell r="B1353" t="str">
            <v>Republičke kazne</v>
          </cell>
          <cell r="C1353" t="str">
            <v>Federal fees</v>
          </cell>
          <cell r="D1353" t="str">
            <v>D75P</v>
          </cell>
          <cell r="H1353">
            <v>2821</v>
          </cell>
        </row>
        <row r="1354">
          <cell r="A1354" t="str">
            <v>482312</v>
          </cell>
          <cell r="B1354" t="str">
            <v>Penali</v>
          </cell>
          <cell r="C1354">
            <v>0</v>
          </cell>
          <cell r="D1354" t="str">
            <v>D75P</v>
          </cell>
          <cell r="H1354">
            <v>2821</v>
          </cell>
        </row>
        <row r="1355">
          <cell r="A1355" t="str">
            <v>482321</v>
          </cell>
          <cell r="B1355" t="str">
            <v>Pokrajinske kazne</v>
          </cell>
          <cell r="C1355" t="str">
            <v>Republic fees</v>
          </cell>
          <cell r="D1355" t="str">
            <v>D75P</v>
          </cell>
          <cell r="H1355">
            <v>2821</v>
          </cell>
        </row>
        <row r="1356">
          <cell r="A1356" t="str">
            <v>482331</v>
          </cell>
          <cell r="B1356" t="str">
            <v>Gradske kazne</v>
          </cell>
          <cell r="C1356" t="str">
            <v>Autonomous region fees</v>
          </cell>
          <cell r="D1356" t="str">
            <v>D75P</v>
          </cell>
          <cell r="H1356">
            <v>2821</v>
          </cell>
        </row>
        <row r="1357">
          <cell r="A1357" t="str">
            <v>482341</v>
          </cell>
          <cell r="B1357" t="str">
            <v>Opštinske kazne</v>
          </cell>
          <cell r="C1357" t="str">
            <v>City fees</v>
          </cell>
          <cell r="D1357" t="str">
            <v>D75P</v>
          </cell>
          <cell r="H1357">
            <v>2821</v>
          </cell>
        </row>
        <row r="1358">
          <cell r="A1358" t="str">
            <v>483111</v>
          </cell>
          <cell r="B1358" t="str">
            <v>Novčane kazne i penali po rešenju sudova</v>
          </cell>
          <cell r="C1358" t="str">
            <v>Fines and penalties imposed by courts of law or quasi-judicial bodies</v>
          </cell>
          <cell r="D1358" t="str">
            <v>D75P</v>
          </cell>
          <cell r="H1358">
            <v>2821</v>
          </cell>
        </row>
        <row r="1359">
          <cell r="A1359" t="str">
            <v>484111</v>
          </cell>
          <cell r="B1359" t="str">
            <v>Naknada štete za povrede ili štetu nastalu usled elementarnih nepogoda</v>
          </cell>
          <cell r="C1359" t="str">
            <v>Redress for injuries or damages caused by naturaldisasters</v>
          </cell>
          <cell r="D1359" t="str">
            <v>D75P</v>
          </cell>
          <cell r="H1359">
            <v>2821</v>
          </cell>
        </row>
        <row r="1360">
          <cell r="A1360" t="str">
            <v>484211</v>
          </cell>
          <cell r="B1360" t="str">
            <v>Naknada štete od divljači</v>
          </cell>
          <cell r="C1360" t="str">
            <v>Redress for damages caused by game</v>
          </cell>
          <cell r="D1360" t="str">
            <v>D75P</v>
          </cell>
          <cell r="H1360">
            <v>2821</v>
          </cell>
        </row>
        <row r="1361">
          <cell r="A1361" t="str">
            <v>485111</v>
          </cell>
          <cell r="B1361" t="str">
            <v>Naknada štete neopravdano osuđenih lica</v>
          </cell>
          <cell r="C1361" t="str">
            <v>Redress for damages of unjustly charged persons</v>
          </cell>
          <cell r="D1361" t="str">
            <v>D75P</v>
          </cell>
          <cell r="H1361">
            <v>2821</v>
          </cell>
        </row>
        <row r="1362">
          <cell r="A1362" t="str">
            <v>485119</v>
          </cell>
          <cell r="B1362" t="str">
            <v>Ostale naknade štete</v>
          </cell>
          <cell r="C1362">
            <v>0</v>
          </cell>
          <cell r="D1362" t="str">
            <v>D75P</v>
          </cell>
          <cell r="H1362">
            <v>2821</v>
          </cell>
        </row>
        <row r="1363">
          <cell r="A1363" t="str">
            <v>489111</v>
          </cell>
          <cell r="B1363" t="str">
            <v>Rashodi koji se finansiraju iz sredstava za realizaciju nacionalnog investicionog plana</v>
          </cell>
          <cell r="C1363">
            <v>0</v>
          </cell>
          <cell r="H1363" t="e">
            <v>#N/A</v>
          </cell>
        </row>
        <row r="1364">
          <cell r="A1364" t="str">
            <v>494111</v>
          </cell>
          <cell r="B1364" t="str">
            <v>Plate, dodaci i naknade zaposlenih</v>
          </cell>
          <cell r="C1364" t="str">
            <v>Salaries and allowances for employees</v>
          </cell>
          <cell r="D1364" t="str">
            <v>D73P</v>
          </cell>
          <cell r="H1364">
            <v>2821</v>
          </cell>
        </row>
        <row r="1365">
          <cell r="A1365" t="str">
            <v>494121</v>
          </cell>
          <cell r="B1365" t="str">
            <v>Doprinos za penzijsko i invalidsko osiguranje</v>
          </cell>
          <cell r="C1365" t="str">
            <v>Contributions for pension and invalidity insurance</v>
          </cell>
          <cell r="D1365" t="str">
            <v>D73P</v>
          </cell>
          <cell r="H1365">
            <v>2821</v>
          </cell>
        </row>
        <row r="1366">
          <cell r="A1366" t="str">
            <v>494122</v>
          </cell>
          <cell r="B1366" t="str">
            <v>Doprinos za zdravstveno osiguranje</v>
          </cell>
          <cell r="C1366" t="str">
            <v>Contributions for health insurance</v>
          </cell>
          <cell r="D1366" t="str">
            <v>D73P</v>
          </cell>
          <cell r="H1366">
            <v>2821</v>
          </cell>
        </row>
        <row r="1367">
          <cell r="A1367" t="str">
            <v>494123</v>
          </cell>
          <cell r="B1367" t="str">
            <v>Doprinos za slučaj nezaposlenosti</v>
          </cell>
          <cell r="C1367" t="str">
            <v>Contributions for unemployment</v>
          </cell>
          <cell r="D1367" t="str">
            <v>D73P</v>
          </cell>
          <cell r="H1367">
            <v>2821</v>
          </cell>
        </row>
        <row r="1368">
          <cell r="A1368" t="str">
            <v>494131</v>
          </cell>
          <cell r="B1368" t="str">
            <v>Naknade u naturi</v>
          </cell>
          <cell r="C1368" t="str">
            <v>Compensations in kind</v>
          </cell>
          <cell r="D1368" t="str">
            <v>D73P</v>
          </cell>
          <cell r="H1368">
            <v>2821</v>
          </cell>
        </row>
        <row r="1369">
          <cell r="A1369" t="str">
            <v>494141</v>
          </cell>
          <cell r="B1369" t="str">
            <v>Isplata naknada za vreme odsustvovanja s posla</v>
          </cell>
          <cell r="C1369" t="str">
            <v>Payment of wages during absence from work</v>
          </cell>
          <cell r="D1369" t="str">
            <v>D73P</v>
          </cell>
          <cell r="H1369">
            <v>2821</v>
          </cell>
        </row>
        <row r="1370">
          <cell r="A1370" t="str">
            <v>494142</v>
          </cell>
          <cell r="B1370" t="str">
            <v>Rashodi za obrazovanje dece zaposlenih</v>
          </cell>
          <cell r="C1370" t="str">
            <v>Expenditures for education of children of employees</v>
          </cell>
          <cell r="D1370" t="str">
            <v>D73P</v>
          </cell>
          <cell r="H1370">
            <v>2821</v>
          </cell>
        </row>
        <row r="1371">
          <cell r="A1371" t="str">
            <v>494143</v>
          </cell>
          <cell r="B1371" t="str">
            <v>Otpremnine i pomoći</v>
          </cell>
          <cell r="C1371" t="str">
            <v>Severance and assistance</v>
          </cell>
          <cell r="D1371" t="str">
            <v>D73P</v>
          </cell>
          <cell r="H1371">
            <v>2821</v>
          </cell>
        </row>
        <row r="1372">
          <cell r="A1372" t="str">
            <v>494144</v>
          </cell>
          <cell r="B1372" t="str">
            <v>Pomoć u medicinskom lečenju zaposlenog ili članova uže porodice i druge pomoći zaposlenom</v>
          </cell>
          <cell r="C1372" t="str">
            <v>Assistance in medical treatment of employees ormembers of their family</v>
          </cell>
          <cell r="D1372" t="str">
            <v>D73P</v>
          </cell>
          <cell r="H1372">
            <v>2821</v>
          </cell>
        </row>
        <row r="1373">
          <cell r="A1373" t="str">
            <v>494151</v>
          </cell>
          <cell r="B1373" t="str">
            <v>Naknade troškova za zaposlene</v>
          </cell>
          <cell r="C1373" t="str">
            <v>Compensations for employees</v>
          </cell>
          <cell r="D1373" t="str">
            <v>D73P</v>
          </cell>
          <cell r="H1373">
            <v>2821</v>
          </cell>
        </row>
        <row r="1374">
          <cell r="A1374" t="str">
            <v>494161</v>
          </cell>
          <cell r="B1374" t="str">
            <v>Nagrade zaposlenima i ostali posebni rashodi</v>
          </cell>
          <cell r="C1374" t="str">
            <v>Awards, bonuses and specialPments</v>
          </cell>
          <cell r="D1374" t="str">
            <v>D73P</v>
          </cell>
          <cell r="H1374">
            <v>2821</v>
          </cell>
        </row>
        <row r="1375">
          <cell r="A1375" t="str">
            <v>494171</v>
          </cell>
          <cell r="B1375" t="str">
            <v>Poslanički dodatak</v>
          </cell>
          <cell r="C1375" t="str">
            <v>Judges' allowances</v>
          </cell>
          <cell r="D1375" t="str">
            <v>D73P</v>
          </cell>
          <cell r="H1375">
            <v>2821</v>
          </cell>
        </row>
        <row r="1376">
          <cell r="A1376" t="str">
            <v>494181</v>
          </cell>
          <cell r="B1376" t="str">
            <v>Sudijski dodatak</v>
          </cell>
          <cell r="C1376">
            <v>0</v>
          </cell>
          <cell r="D1376" t="str">
            <v>D73P</v>
          </cell>
          <cell r="H1376">
            <v>2821</v>
          </cell>
        </row>
        <row r="1377">
          <cell r="A1377" t="str">
            <v>494211</v>
          </cell>
          <cell r="B1377" t="str">
            <v>Troškovi platnog prometa i bankarskih usluga</v>
          </cell>
          <cell r="C1377" t="str">
            <v>Costs ofPment operation services and bankingservices</v>
          </cell>
          <cell r="D1377" t="str">
            <v>D73P</v>
          </cell>
          <cell r="H1377">
            <v>2821</v>
          </cell>
        </row>
        <row r="1378">
          <cell r="A1378" t="str">
            <v>494212</v>
          </cell>
          <cell r="B1378" t="str">
            <v>Energetske usluge</v>
          </cell>
          <cell r="C1378" t="str">
            <v>Energy services</v>
          </cell>
          <cell r="D1378" t="str">
            <v>D73P</v>
          </cell>
          <cell r="H1378">
            <v>2821</v>
          </cell>
        </row>
        <row r="1379">
          <cell r="A1379" t="str">
            <v>494213</v>
          </cell>
          <cell r="B1379" t="str">
            <v>Komunalne usluge</v>
          </cell>
          <cell r="C1379" t="str">
            <v>Utility services</v>
          </cell>
          <cell r="D1379" t="str">
            <v>D73P</v>
          </cell>
          <cell r="H1379">
            <v>2821</v>
          </cell>
        </row>
        <row r="1380">
          <cell r="A1380" t="str">
            <v>494214</v>
          </cell>
          <cell r="B1380" t="str">
            <v>Usluge komunikacija</v>
          </cell>
          <cell r="C1380" t="str">
            <v>Communication services</v>
          </cell>
          <cell r="D1380" t="str">
            <v>D73P</v>
          </cell>
          <cell r="H1380">
            <v>2821</v>
          </cell>
        </row>
        <row r="1381">
          <cell r="A1381" t="str">
            <v>494215</v>
          </cell>
          <cell r="B1381" t="str">
            <v>Troškovi osiguranja</v>
          </cell>
          <cell r="C1381" t="str">
            <v>Insurance expenditures</v>
          </cell>
          <cell r="D1381" t="str">
            <v>D73P</v>
          </cell>
          <cell r="H1381">
            <v>2821</v>
          </cell>
        </row>
        <row r="1382">
          <cell r="A1382" t="str">
            <v>494216</v>
          </cell>
          <cell r="B1382" t="str">
            <v>Zakup imovine i opreme</v>
          </cell>
          <cell r="C1382" t="str">
            <v>Rent of property and equipment</v>
          </cell>
          <cell r="D1382" t="str">
            <v>D73P</v>
          </cell>
          <cell r="H1382">
            <v>2821</v>
          </cell>
        </row>
        <row r="1383">
          <cell r="A1383" t="str">
            <v>494219</v>
          </cell>
          <cell r="B1383" t="str">
            <v>Ostali troškovi</v>
          </cell>
          <cell r="C1383">
            <v>0</v>
          </cell>
          <cell r="D1383" t="str">
            <v>D73P</v>
          </cell>
          <cell r="H1383">
            <v>2821</v>
          </cell>
        </row>
        <row r="1384">
          <cell r="A1384" t="str">
            <v>494221</v>
          </cell>
          <cell r="B1384" t="str">
            <v>Troškovi službenih putovanja u zemlji</v>
          </cell>
          <cell r="C1384" t="str">
            <v>Domestic business travel allowances</v>
          </cell>
          <cell r="D1384" t="str">
            <v>D73P</v>
          </cell>
          <cell r="H1384">
            <v>2821</v>
          </cell>
        </row>
        <row r="1385">
          <cell r="A1385" t="str">
            <v>494222</v>
          </cell>
          <cell r="B1385" t="str">
            <v>Troškovi službenih putovanja u inostranstvo</v>
          </cell>
          <cell r="C1385" t="str">
            <v>Foreign business travel allowances</v>
          </cell>
          <cell r="D1385" t="str">
            <v>D73P</v>
          </cell>
          <cell r="H1385">
            <v>2821</v>
          </cell>
        </row>
        <row r="1386">
          <cell r="A1386" t="str">
            <v>494223</v>
          </cell>
          <cell r="B1386" t="str">
            <v>Troškovi putovanja u okviru redovnog rada</v>
          </cell>
          <cell r="C1386" t="str">
            <v>Travel costs for regular work</v>
          </cell>
          <cell r="D1386" t="str">
            <v>D73P</v>
          </cell>
          <cell r="H1386">
            <v>2821</v>
          </cell>
        </row>
        <row r="1387">
          <cell r="A1387" t="str">
            <v>494224</v>
          </cell>
          <cell r="B1387" t="str">
            <v>Troškovi putovanja učenika</v>
          </cell>
          <cell r="C1387">
            <v>0</v>
          </cell>
          <cell r="D1387" t="str">
            <v>D73P</v>
          </cell>
          <cell r="H1387">
            <v>2821</v>
          </cell>
        </row>
        <row r="1388">
          <cell r="A1388" t="str">
            <v>494229</v>
          </cell>
          <cell r="B1388" t="str">
            <v>Ostali troškovi transporta</v>
          </cell>
          <cell r="C1388" t="str">
            <v>Other transport costs</v>
          </cell>
          <cell r="D1388" t="str">
            <v>D73P</v>
          </cell>
          <cell r="H1388">
            <v>2821</v>
          </cell>
        </row>
        <row r="1389">
          <cell r="A1389" t="str">
            <v>494231</v>
          </cell>
          <cell r="B1389" t="str">
            <v>Administrativne usluge</v>
          </cell>
          <cell r="C1389" t="str">
            <v>Administrative services</v>
          </cell>
          <cell r="D1389" t="str">
            <v>D73P</v>
          </cell>
          <cell r="H1389">
            <v>2821</v>
          </cell>
        </row>
        <row r="1390">
          <cell r="A1390" t="str">
            <v>494232</v>
          </cell>
          <cell r="B1390" t="str">
            <v>Kompjuterske usluge</v>
          </cell>
          <cell r="C1390" t="str">
            <v>Computer services</v>
          </cell>
          <cell r="D1390" t="str">
            <v>D73P</v>
          </cell>
          <cell r="H1390">
            <v>2821</v>
          </cell>
        </row>
        <row r="1391">
          <cell r="A1391" t="str">
            <v>494233</v>
          </cell>
          <cell r="B1391" t="str">
            <v>Usluge obrazovanja i usavršavanja zaposlenih</v>
          </cell>
          <cell r="C1391" t="str">
            <v>Employee development services</v>
          </cell>
          <cell r="D1391" t="str">
            <v>D73P</v>
          </cell>
          <cell r="H1391">
            <v>2821</v>
          </cell>
        </row>
        <row r="1392">
          <cell r="A1392" t="str">
            <v>494234</v>
          </cell>
          <cell r="B1392" t="str">
            <v>Usluge informisanja</v>
          </cell>
          <cell r="C1392" t="str">
            <v>Information services</v>
          </cell>
          <cell r="D1392" t="str">
            <v>D73P</v>
          </cell>
          <cell r="H1392">
            <v>2821</v>
          </cell>
        </row>
        <row r="1393">
          <cell r="A1393" t="str">
            <v>494235</v>
          </cell>
          <cell r="B1393" t="str">
            <v>Stručne usluge</v>
          </cell>
          <cell r="C1393" t="str">
            <v>Management services</v>
          </cell>
          <cell r="D1393" t="str">
            <v>D73P</v>
          </cell>
          <cell r="H1393">
            <v>2821</v>
          </cell>
        </row>
        <row r="1394">
          <cell r="A1394" t="str">
            <v>494236</v>
          </cell>
          <cell r="B1394" t="str">
            <v>Usluge za domaćinstvo i ugostiteljstvo</v>
          </cell>
          <cell r="C1394" t="str">
            <v>Household and catering services</v>
          </cell>
          <cell r="D1394" t="str">
            <v>D73P</v>
          </cell>
          <cell r="H1394">
            <v>2821</v>
          </cell>
        </row>
        <row r="1395">
          <cell r="A1395" t="str">
            <v>494237</v>
          </cell>
          <cell r="B1395" t="str">
            <v>Reprezentacija</v>
          </cell>
          <cell r="C1395" t="str">
            <v>Representation</v>
          </cell>
          <cell r="D1395" t="str">
            <v>D73P</v>
          </cell>
          <cell r="H1395">
            <v>2821</v>
          </cell>
        </row>
        <row r="1396">
          <cell r="A1396" t="str">
            <v>494239</v>
          </cell>
          <cell r="B1396" t="str">
            <v>Ostale opšte usluge</v>
          </cell>
          <cell r="C1396" t="str">
            <v>Other general purpose services</v>
          </cell>
          <cell r="D1396" t="str">
            <v>D73P</v>
          </cell>
          <cell r="H1396">
            <v>2821</v>
          </cell>
        </row>
        <row r="1397">
          <cell r="A1397" t="str">
            <v>494241</v>
          </cell>
          <cell r="B1397" t="str">
            <v>Poljoprivredne usluge</v>
          </cell>
          <cell r="C1397" t="str">
            <v>Agricultural services</v>
          </cell>
          <cell r="D1397" t="str">
            <v>D73P</v>
          </cell>
          <cell r="H1397">
            <v>2821</v>
          </cell>
        </row>
        <row r="1398">
          <cell r="A1398" t="str">
            <v>494242</v>
          </cell>
          <cell r="B1398" t="str">
            <v>Usluge obrazovanja, kulture i sporta</v>
          </cell>
          <cell r="C1398" t="str">
            <v>Education, cultural and sport services</v>
          </cell>
          <cell r="D1398" t="str">
            <v>D73P</v>
          </cell>
          <cell r="H1398">
            <v>2821</v>
          </cell>
        </row>
        <row r="1399">
          <cell r="A1399" t="str">
            <v>494243</v>
          </cell>
          <cell r="B1399" t="str">
            <v>Medicinske usluge</v>
          </cell>
          <cell r="C1399" t="str">
            <v>Medical services</v>
          </cell>
          <cell r="D1399" t="str">
            <v>D73P</v>
          </cell>
          <cell r="H1399">
            <v>2821</v>
          </cell>
        </row>
        <row r="1400">
          <cell r="A1400" t="str">
            <v>494244</v>
          </cell>
          <cell r="B1400" t="str">
            <v>Usluge održavanja autoputeva</v>
          </cell>
          <cell r="C1400" t="str">
            <v>Highway operation services</v>
          </cell>
          <cell r="D1400" t="str">
            <v>D73P</v>
          </cell>
          <cell r="H1400">
            <v>2821</v>
          </cell>
        </row>
        <row r="1401">
          <cell r="A1401" t="str">
            <v>494245</v>
          </cell>
          <cell r="B1401" t="str">
            <v>Usluge održavanja nacionalnih parkova i prirodnih površina</v>
          </cell>
          <cell r="C1401" t="str">
            <v>National park and nature area operation services</v>
          </cell>
          <cell r="D1401" t="str">
            <v>D73P</v>
          </cell>
          <cell r="H1401">
            <v>2821</v>
          </cell>
        </row>
        <row r="1402">
          <cell r="A1402" t="str">
            <v>494246</v>
          </cell>
          <cell r="B1402" t="str">
            <v>Usluge očuvanja životne sredine, nauke i geodetske usluge</v>
          </cell>
          <cell r="C1402" t="str">
            <v>Environmental, sciеntific and geodetic services</v>
          </cell>
          <cell r="D1402" t="str">
            <v>D73P</v>
          </cell>
          <cell r="H1402">
            <v>2821</v>
          </cell>
        </row>
        <row r="1403">
          <cell r="A1403" t="str">
            <v>494249</v>
          </cell>
          <cell r="B1403" t="str">
            <v>Ostale specijalizovane usluge</v>
          </cell>
          <cell r="C1403" t="str">
            <v>Other specialized services</v>
          </cell>
          <cell r="D1403" t="str">
            <v>D73P</v>
          </cell>
          <cell r="H1403">
            <v>2821</v>
          </cell>
        </row>
        <row r="1404">
          <cell r="A1404" t="str">
            <v>494251</v>
          </cell>
          <cell r="B1404" t="str">
            <v>Tekuće popravke i održavanje zgrada i objekata</v>
          </cell>
          <cell r="C1404" t="str">
            <v>Current repair and maintenance of buildings andstructures</v>
          </cell>
          <cell r="D1404" t="str">
            <v>D73P</v>
          </cell>
          <cell r="H1404">
            <v>2821</v>
          </cell>
        </row>
        <row r="1405">
          <cell r="A1405" t="str">
            <v>494252</v>
          </cell>
          <cell r="B1405" t="str">
            <v>Tekuće popravke i održavanje opreme</v>
          </cell>
          <cell r="C1405" t="str">
            <v>Current repair and maintenance of equipment</v>
          </cell>
          <cell r="D1405" t="str">
            <v>D73P</v>
          </cell>
          <cell r="H1405">
            <v>2821</v>
          </cell>
        </row>
        <row r="1406">
          <cell r="A1406" t="str">
            <v>494261</v>
          </cell>
          <cell r="B1406" t="str">
            <v>Administrativni materijal</v>
          </cell>
          <cell r="C1406" t="str">
            <v>Administrative supplies</v>
          </cell>
          <cell r="D1406" t="str">
            <v>D73P</v>
          </cell>
          <cell r="H1406">
            <v>2821</v>
          </cell>
        </row>
        <row r="1407">
          <cell r="A1407" t="str">
            <v>494262</v>
          </cell>
          <cell r="B1407" t="str">
            <v>Materijal za poljoprivredu</v>
          </cell>
          <cell r="C1407" t="str">
            <v>Agricultural supplies</v>
          </cell>
          <cell r="D1407" t="str">
            <v>D73P</v>
          </cell>
          <cell r="H1407">
            <v>2821</v>
          </cell>
        </row>
        <row r="1408">
          <cell r="A1408" t="str">
            <v>494263</v>
          </cell>
          <cell r="B1408" t="str">
            <v>Materijal za obrazovanje i usavršavanje zaposlenih</v>
          </cell>
          <cell r="C1408" t="str">
            <v>Employee development supplies</v>
          </cell>
          <cell r="D1408" t="str">
            <v>D73P</v>
          </cell>
          <cell r="H1408">
            <v>2821</v>
          </cell>
        </row>
        <row r="1409">
          <cell r="A1409" t="str">
            <v>494264</v>
          </cell>
          <cell r="B1409" t="str">
            <v>Materijal za saobraćaj</v>
          </cell>
          <cell r="C1409" t="str">
            <v>Transport supplies</v>
          </cell>
          <cell r="D1409" t="str">
            <v>D73P</v>
          </cell>
          <cell r="H1409">
            <v>2821</v>
          </cell>
        </row>
        <row r="1410">
          <cell r="A1410" t="str">
            <v>494265</v>
          </cell>
          <cell r="B1410" t="str">
            <v>Materijal za očuvanje životne sredine i nauku</v>
          </cell>
          <cell r="C1410" t="str">
            <v>Environmental and scientific supplies</v>
          </cell>
          <cell r="D1410" t="str">
            <v>D73P</v>
          </cell>
          <cell r="H1410">
            <v>2821</v>
          </cell>
        </row>
        <row r="1411">
          <cell r="A1411" t="str">
            <v>494266</v>
          </cell>
          <cell r="B1411" t="str">
            <v>Materijal za obrazovanje, kulturu i sport</v>
          </cell>
          <cell r="C1411" t="str">
            <v>Educational, cultural and recreational supplies</v>
          </cell>
          <cell r="D1411" t="str">
            <v>D73P</v>
          </cell>
          <cell r="H1411">
            <v>2821</v>
          </cell>
        </row>
        <row r="1412">
          <cell r="A1412" t="str">
            <v>494267</v>
          </cell>
          <cell r="B1412" t="str">
            <v>Medicinski i laboratorijski materijali</v>
          </cell>
          <cell r="C1412" t="str">
            <v>Medical and laboratory supplies</v>
          </cell>
          <cell r="D1412" t="str">
            <v>D73P</v>
          </cell>
          <cell r="H1412">
            <v>2821</v>
          </cell>
        </row>
        <row r="1413">
          <cell r="A1413" t="str">
            <v>494268</v>
          </cell>
          <cell r="B1413" t="str">
            <v>Materijal za održavanje higijene i ugostiteljstvo</v>
          </cell>
          <cell r="C1413" t="str">
            <v>Household and catering supplies</v>
          </cell>
          <cell r="D1413" t="str">
            <v>D73P</v>
          </cell>
          <cell r="H1413">
            <v>2821</v>
          </cell>
        </row>
        <row r="1414">
          <cell r="A1414" t="str">
            <v>494269</v>
          </cell>
          <cell r="B1414" t="str">
            <v>Materijal za posebne namene</v>
          </cell>
          <cell r="C1414" t="str">
            <v>Special purpose supplies</v>
          </cell>
          <cell r="D1414" t="str">
            <v>D73P</v>
          </cell>
          <cell r="H1414">
            <v>2821</v>
          </cell>
        </row>
        <row r="1415">
          <cell r="A1415" t="str">
            <v>494311</v>
          </cell>
          <cell r="B1415" t="str">
            <v>Amortizacija zgrada i građevinskih objekata</v>
          </cell>
          <cell r="C1415" t="str">
            <v>Buildings and structures</v>
          </cell>
          <cell r="D1415" t="str">
            <v>D73P</v>
          </cell>
          <cell r="H1415">
            <v>2821</v>
          </cell>
        </row>
        <row r="1416">
          <cell r="A1416" t="str">
            <v>494312</v>
          </cell>
          <cell r="B1416" t="str">
            <v>Amortizacija opreme</v>
          </cell>
          <cell r="C1416" t="str">
            <v>Machinery and equipment</v>
          </cell>
          <cell r="D1416" t="str">
            <v>D73P</v>
          </cell>
          <cell r="H1416">
            <v>2821</v>
          </cell>
        </row>
        <row r="1417">
          <cell r="A1417" t="str">
            <v>494313</v>
          </cell>
          <cell r="B1417" t="str">
            <v>Amortizacija ostalih nekretnina i opreme</v>
          </cell>
          <cell r="C1417" t="str">
            <v>Other fixed assets</v>
          </cell>
          <cell r="D1417" t="str">
            <v>D73P</v>
          </cell>
          <cell r="H1417">
            <v>2821</v>
          </cell>
        </row>
        <row r="1418">
          <cell r="A1418" t="str">
            <v>494321</v>
          </cell>
          <cell r="B1418" t="str">
            <v>Amortizacija kultivisane imovine</v>
          </cell>
          <cell r="C1418">
            <v>0</v>
          </cell>
          <cell r="D1418" t="str">
            <v>D73P</v>
          </cell>
          <cell r="H1418">
            <v>2821</v>
          </cell>
        </row>
        <row r="1419">
          <cell r="A1419" t="str">
            <v>494331</v>
          </cell>
          <cell r="B1419" t="str">
            <v>Upotreba dragocenosti</v>
          </cell>
          <cell r="C1419" t="str">
            <v>Valuables</v>
          </cell>
          <cell r="D1419" t="str">
            <v>D73P</v>
          </cell>
          <cell r="H1419">
            <v>2821</v>
          </cell>
        </row>
        <row r="1420">
          <cell r="A1420" t="str">
            <v>494341</v>
          </cell>
          <cell r="B1420" t="str">
            <v>Upotreba zemljišta</v>
          </cell>
          <cell r="C1420" t="str">
            <v>Land</v>
          </cell>
          <cell r="D1420" t="str">
            <v>D73P</v>
          </cell>
          <cell r="H1420">
            <v>2821</v>
          </cell>
        </row>
        <row r="1421">
          <cell r="A1421" t="str">
            <v>494342</v>
          </cell>
          <cell r="B1421" t="str">
            <v>Upotreba podzemnog blaga</v>
          </cell>
          <cell r="C1421" t="str">
            <v>Subsoil assets</v>
          </cell>
          <cell r="D1421" t="str">
            <v>D73P</v>
          </cell>
          <cell r="H1421">
            <v>2821</v>
          </cell>
        </row>
        <row r="1422">
          <cell r="A1422" t="str">
            <v>494343</v>
          </cell>
          <cell r="B1422" t="str">
            <v>Upotreba šuma i voda</v>
          </cell>
          <cell r="C1422" t="str">
            <v>Forests and water</v>
          </cell>
          <cell r="D1422" t="str">
            <v>D73P</v>
          </cell>
          <cell r="H1422">
            <v>2821</v>
          </cell>
        </row>
        <row r="1423">
          <cell r="A1423" t="str">
            <v>494351</v>
          </cell>
          <cell r="B1423" t="str">
            <v>Amortizacija nematerijalne imovine</v>
          </cell>
          <cell r="C1423">
            <v>0</v>
          </cell>
          <cell r="D1423" t="str">
            <v>D73P</v>
          </cell>
          <cell r="H1423">
            <v>2821</v>
          </cell>
        </row>
        <row r="1424">
          <cell r="A1424" t="str">
            <v>494411</v>
          </cell>
          <cell r="B1424" t="str">
            <v>Otplata kamata na domaće hartije od vrednosti</v>
          </cell>
          <cell r="C1424" t="str">
            <v>InterestPments on domestic securities</v>
          </cell>
          <cell r="D1424" t="str">
            <v>D73P</v>
          </cell>
          <cell r="H1424">
            <v>2821</v>
          </cell>
        </row>
        <row r="1425">
          <cell r="A1425" t="str">
            <v>494412</v>
          </cell>
          <cell r="B1425" t="str">
            <v>Otplata kamata ostalim nivoima vlasti</v>
          </cell>
          <cell r="C1425" t="str">
            <v>InterestPments to other levels of government</v>
          </cell>
          <cell r="D1425" t="str">
            <v>D73P</v>
          </cell>
          <cell r="H1425">
            <v>2821</v>
          </cell>
        </row>
        <row r="1426">
          <cell r="A1426" t="str">
            <v>494413</v>
          </cell>
          <cell r="B1426" t="str">
            <v>Otplata kamata domaćim javnim finansijskim institucijama</v>
          </cell>
          <cell r="C1426" t="str">
            <v>InterestPments to domestic public financialinstitutions</v>
          </cell>
          <cell r="D1426" t="str">
            <v>D73P</v>
          </cell>
          <cell r="H1426">
            <v>2821</v>
          </cell>
        </row>
        <row r="1427">
          <cell r="A1427" t="str">
            <v>494414</v>
          </cell>
          <cell r="B1427" t="str">
            <v>Otplata kamata poslovnim bankama</v>
          </cell>
          <cell r="C1427" t="str">
            <v>InterestPments to commercial banks</v>
          </cell>
          <cell r="D1427" t="str">
            <v>D73P</v>
          </cell>
          <cell r="H1427">
            <v>2821</v>
          </cell>
        </row>
        <row r="1428">
          <cell r="A1428" t="str">
            <v>494415</v>
          </cell>
          <cell r="B1428" t="str">
            <v>Otplata kamata ostalim kreditorima</v>
          </cell>
          <cell r="C1428" t="str">
            <v>InterestPments to other suppliers of credit</v>
          </cell>
          <cell r="D1428" t="str">
            <v>D73P</v>
          </cell>
          <cell r="H1428">
            <v>2821</v>
          </cell>
        </row>
        <row r="1429">
          <cell r="A1429" t="str">
            <v>494416</v>
          </cell>
          <cell r="B1429" t="str">
            <v>Otplata kamata domaćinstvima</v>
          </cell>
          <cell r="C1429" t="str">
            <v>InterestPments to households</v>
          </cell>
          <cell r="D1429" t="str">
            <v>D73P</v>
          </cell>
          <cell r="H1429">
            <v>2821</v>
          </cell>
        </row>
        <row r="1430">
          <cell r="A1430" t="str">
            <v>494417</v>
          </cell>
          <cell r="B1430" t="str">
            <v>Otplata kamata na domaće finansijske derivate</v>
          </cell>
          <cell r="C1430" t="str">
            <v>InterestPments on domestic financial derivatives</v>
          </cell>
          <cell r="D1430" t="str">
            <v>D73P</v>
          </cell>
          <cell r="H1430">
            <v>2821</v>
          </cell>
        </row>
        <row r="1431">
          <cell r="A1431" t="str">
            <v>494418</v>
          </cell>
          <cell r="B1431" t="str">
            <v>Otplata kamata na menice</v>
          </cell>
          <cell r="C1431" t="str">
            <v>InterestPments on bills of exchange</v>
          </cell>
          <cell r="D1431" t="str">
            <v>D73P</v>
          </cell>
          <cell r="H1431">
            <v>2821</v>
          </cell>
        </row>
        <row r="1432">
          <cell r="A1432" t="str">
            <v>494421</v>
          </cell>
          <cell r="B1432" t="str">
            <v>Otplata kamata na hartije od vrednosti emitovane na inostranom finansijskom tržištu</v>
          </cell>
          <cell r="C1432" t="str">
            <v>InterestPments on foreign securities</v>
          </cell>
          <cell r="D1432" t="str">
            <v>D73P</v>
          </cell>
          <cell r="H1432">
            <v>2821</v>
          </cell>
        </row>
        <row r="1433">
          <cell r="A1433" t="str">
            <v>494422</v>
          </cell>
          <cell r="B1433" t="str">
            <v>Otplata kamata stranim vladama</v>
          </cell>
          <cell r="C1433" t="str">
            <v>InterestPments to foreign governments</v>
          </cell>
          <cell r="D1433" t="str">
            <v>D73P</v>
          </cell>
          <cell r="H1433">
            <v>2821</v>
          </cell>
        </row>
        <row r="1434">
          <cell r="A1434" t="str">
            <v>494423</v>
          </cell>
          <cell r="B1434" t="str">
            <v>Otplata kamata multilateralnim institucijama</v>
          </cell>
          <cell r="C1434" t="str">
            <v>InterestPments to multi-lateral institutions</v>
          </cell>
          <cell r="D1434" t="str">
            <v>D73P</v>
          </cell>
          <cell r="H1434">
            <v>2821</v>
          </cell>
        </row>
        <row r="1435">
          <cell r="A1435" t="str">
            <v>494424</v>
          </cell>
          <cell r="B1435" t="str">
            <v>Otplata kamata stranim poslovnim bankama</v>
          </cell>
          <cell r="C1435" t="str">
            <v>InterestPments to foreign commercial banks</v>
          </cell>
          <cell r="D1435" t="str">
            <v>D73P</v>
          </cell>
          <cell r="H1435">
            <v>2821</v>
          </cell>
        </row>
        <row r="1436">
          <cell r="A1436" t="str">
            <v>494425</v>
          </cell>
          <cell r="B1436" t="str">
            <v>Otplata kamata ostalim stranim kreditorima</v>
          </cell>
          <cell r="C1436" t="str">
            <v>InterestPments to other foreign suppliers of credit</v>
          </cell>
          <cell r="D1436" t="str">
            <v>D73P</v>
          </cell>
          <cell r="H1436">
            <v>2821</v>
          </cell>
        </row>
        <row r="1437">
          <cell r="A1437" t="str">
            <v>494426</v>
          </cell>
          <cell r="B1437" t="str">
            <v>Otplata kamata na strane finansijske derivate</v>
          </cell>
          <cell r="C1437" t="str">
            <v>InterestPments on foreign financial derivatives</v>
          </cell>
          <cell r="D1437" t="str">
            <v>D73P</v>
          </cell>
          <cell r="H1437">
            <v>2821</v>
          </cell>
        </row>
        <row r="1438">
          <cell r="A1438" t="str">
            <v>494431</v>
          </cell>
          <cell r="B1438" t="str">
            <v>Otplata kamata po garancijama</v>
          </cell>
          <cell r="C1438" t="str">
            <v>InterestPments on activated contingent liabilities</v>
          </cell>
          <cell r="D1438" t="str">
            <v>D73P</v>
          </cell>
          <cell r="H1438">
            <v>2821</v>
          </cell>
        </row>
        <row r="1439">
          <cell r="A1439" t="str">
            <v>494441</v>
          </cell>
          <cell r="B1439" t="str">
            <v>Negativne kursne razlike</v>
          </cell>
          <cell r="C1439" t="str">
            <v>Negative difference in exchange rates</v>
          </cell>
          <cell r="D1439" t="str">
            <v>D73P</v>
          </cell>
          <cell r="H1439">
            <v>2821</v>
          </cell>
        </row>
        <row r="1440">
          <cell r="A1440" t="str">
            <v>494442</v>
          </cell>
          <cell r="B1440" t="str">
            <v>Kazne za kašnjenje</v>
          </cell>
          <cell r="C1440" t="str">
            <v>PenaltyPments</v>
          </cell>
          <cell r="D1440" t="str">
            <v>D73P</v>
          </cell>
          <cell r="H1440">
            <v>2821</v>
          </cell>
        </row>
        <row r="1441">
          <cell r="A1441" t="str">
            <v>494443</v>
          </cell>
          <cell r="B1441" t="str">
            <v>Ostali prateći troškovi zaduživanja</v>
          </cell>
          <cell r="C1441" t="str">
            <v>Borrowing related fees</v>
          </cell>
          <cell r="D1441" t="str">
            <v>D73P</v>
          </cell>
          <cell r="H1441">
            <v>2821</v>
          </cell>
        </row>
        <row r="1442">
          <cell r="A1442" t="str">
            <v>494511</v>
          </cell>
          <cell r="B1442" t="str">
            <v>Tekuće subvencije javnim nefinansijskim preduzećima i organizacijama</v>
          </cell>
          <cell r="C1442" t="str">
            <v>Current subsidies to public non-financial corporations</v>
          </cell>
          <cell r="D1442" t="str">
            <v>D73P</v>
          </cell>
          <cell r="H1442">
            <v>2821</v>
          </cell>
        </row>
        <row r="1443">
          <cell r="A1443" t="str">
            <v>494512</v>
          </cell>
          <cell r="B1443" t="str">
            <v>Kapitalne subvencije javnim nefinansijskim preduzećima i organizacijama</v>
          </cell>
          <cell r="C1443" t="str">
            <v>Capital subsidies to public non-financial corporations</v>
          </cell>
          <cell r="D1443" t="str">
            <v>D73P</v>
          </cell>
          <cell r="H1443">
            <v>2821</v>
          </cell>
        </row>
        <row r="1444">
          <cell r="A1444" t="str">
            <v>494521</v>
          </cell>
          <cell r="B1444" t="str">
            <v>Tekuće subvencije privatnim finansijskim institucijama</v>
          </cell>
          <cell r="C1444" t="str">
            <v>Current subsidies to private financial corporations</v>
          </cell>
          <cell r="D1444" t="str">
            <v>D73P</v>
          </cell>
          <cell r="H1444">
            <v>2821</v>
          </cell>
        </row>
        <row r="1445">
          <cell r="A1445" t="str">
            <v>494522</v>
          </cell>
          <cell r="B1445" t="str">
            <v>Kapitalne subvencije privatnim finansijskim institucijama</v>
          </cell>
          <cell r="C1445" t="str">
            <v>Capital subsidies to private financial corporations</v>
          </cell>
          <cell r="D1445" t="str">
            <v>D73P</v>
          </cell>
          <cell r="H1445">
            <v>2821</v>
          </cell>
        </row>
        <row r="1446">
          <cell r="A1446" t="str">
            <v>494531</v>
          </cell>
          <cell r="B1446" t="str">
            <v>Tekuće subvencije javnim finansijskim institucijama</v>
          </cell>
          <cell r="C1446" t="str">
            <v>Current subsidies to public financial corporations</v>
          </cell>
          <cell r="D1446" t="str">
            <v>D73P</v>
          </cell>
          <cell r="H1446">
            <v>2821</v>
          </cell>
        </row>
        <row r="1447">
          <cell r="A1447" t="str">
            <v>494532</v>
          </cell>
          <cell r="B1447" t="str">
            <v>Kapitalne subvencije javnim finansijskim institucijama</v>
          </cell>
          <cell r="C1447" t="str">
            <v>Capital subsidies to public financial corporations</v>
          </cell>
          <cell r="D1447" t="str">
            <v>D73P</v>
          </cell>
          <cell r="H1447">
            <v>2821</v>
          </cell>
        </row>
        <row r="1448">
          <cell r="A1448" t="str">
            <v>494541</v>
          </cell>
          <cell r="B1448" t="str">
            <v>Tekuće subvencije privatnim preduzećima</v>
          </cell>
          <cell r="C1448" t="str">
            <v>Current subsidies to private enterprises</v>
          </cell>
          <cell r="D1448" t="str">
            <v>D73P</v>
          </cell>
          <cell r="H1448">
            <v>2821</v>
          </cell>
        </row>
        <row r="1449">
          <cell r="A1449" t="str">
            <v>494542</v>
          </cell>
          <cell r="B1449" t="str">
            <v>Kapitalne subvencije privatnim preduzećima</v>
          </cell>
          <cell r="C1449" t="str">
            <v>Capital subsidies to private enterprises</v>
          </cell>
          <cell r="D1449" t="str">
            <v>D73P</v>
          </cell>
          <cell r="H1449">
            <v>2821</v>
          </cell>
        </row>
        <row r="1450">
          <cell r="A1450" t="str">
            <v>494621</v>
          </cell>
          <cell r="B1450" t="str">
            <v>???</v>
          </cell>
          <cell r="C1450" t="str">
            <v>???</v>
          </cell>
          <cell r="D1450" t="str">
            <v>D73P</v>
          </cell>
          <cell r="G1450" t="str">
            <v>*</v>
          </cell>
          <cell r="H1450">
            <v>2821</v>
          </cell>
          <cell r="I1450" t="str">
            <v>Assumed was also D73 like others above &amp; below</v>
          </cell>
        </row>
        <row r="1451">
          <cell r="A1451" t="str">
            <v>494711</v>
          </cell>
          <cell r="B1451" t="str">
            <v>Prava iz socijalnog osiguranja koja se isplaćuju neposredno domaćinstvima</v>
          </cell>
          <cell r="C1451">
            <v>0</v>
          </cell>
          <cell r="D1451" t="str">
            <v>D73P</v>
          </cell>
          <cell r="H1451">
            <v>2821</v>
          </cell>
        </row>
        <row r="1452">
          <cell r="A1452" t="str">
            <v>494712</v>
          </cell>
          <cell r="B1452" t="str">
            <v>Prava iz socijalnog osiguranja koja se isplaćuju neposredno pružaocima usluga</v>
          </cell>
          <cell r="C1452">
            <v>0</v>
          </cell>
          <cell r="D1452" t="str">
            <v>D73P</v>
          </cell>
          <cell r="H1452">
            <v>2821</v>
          </cell>
        </row>
        <row r="1453">
          <cell r="A1453" t="str">
            <v>494719</v>
          </cell>
          <cell r="B1453" t="str">
            <v>Transferi drugim organizacijama za obavezno socijalno osiguranje za doprinose za osiguranje</v>
          </cell>
          <cell r="C1453">
            <v>0</v>
          </cell>
          <cell r="D1453" t="str">
            <v>D73P</v>
          </cell>
          <cell r="H1453">
            <v>2821</v>
          </cell>
        </row>
        <row r="1454">
          <cell r="A1454" t="str">
            <v>494721</v>
          </cell>
          <cell r="B1454" t="str">
            <v>Naknade iz budžeta u slučaju bolesti i invalidnosti</v>
          </cell>
          <cell r="C1454" t="str">
            <v>Sickness and invalidity benefits from the Budget</v>
          </cell>
          <cell r="D1454" t="str">
            <v>D73P</v>
          </cell>
          <cell r="H1454">
            <v>2821</v>
          </cell>
        </row>
        <row r="1455">
          <cell r="A1455" t="str">
            <v>494722</v>
          </cell>
          <cell r="B1455" t="str">
            <v>Naknade iz budžeta za porodiljsko odsustvo</v>
          </cell>
          <cell r="C1455" t="str">
            <v>Maternity benefits from the Budget</v>
          </cell>
          <cell r="D1455" t="str">
            <v>D73P</v>
          </cell>
          <cell r="H1455">
            <v>2821</v>
          </cell>
        </row>
        <row r="1456">
          <cell r="A1456" t="str">
            <v>494723</v>
          </cell>
          <cell r="B1456" t="str">
            <v>Naknade iz budžeta za decu i porodicu</v>
          </cell>
          <cell r="C1456" t="str">
            <v>Children or family benefits from the Budget</v>
          </cell>
          <cell r="D1456" t="str">
            <v>D73P</v>
          </cell>
          <cell r="H1456">
            <v>2821</v>
          </cell>
        </row>
        <row r="1457">
          <cell r="A1457" t="str">
            <v>494724</v>
          </cell>
          <cell r="B1457" t="str">
            <v>Naknade iz budžeta za slučaj nezaposlenosti</v>
          </cell>
          <cell r="C1457" t="str">
            <v>Unemployment benefits from the Budget</v>
          </cell>
          <cell r="D1457" t="str">
            <v>D73P</v>
          </cell>
          <cell r="H1457">
            <v>2821</v>
          </cell>
        </row>
        <row r="1458">
          <cell r="A1458" t="str">
            <v>494725</v>
          </cell>
          <cell r="B1458" t="str">
            <v>Starosne i porodične penzije iz budžeta</v>
          </cell>
          <cell r="C1458" t="str">
            <v>Retirement and survivors' pension from the Budget</v>
          </cell>
          <cell r="D1458" t="str">
            <v>D73P</v>
          </cell>
          <cell r="H1458">
            <v>2821</v>
          </cell>
        </row>
        <row r="1459">
          <cell r="A1459" t="str">
            <v>494726</v>
          </cell>
          <cell r="B1459" t="str">
            <v>Naknade iz budžeta u slučaju smrti</v>
          </cell>
          <cell r="C1459" t="str">
            <v>Death benefits from the Budget</v>
          </cell>
          <cell r="D1459" t="str">
            <v>D73P</v>
          </cell>
          <cell r="H1459">
            <v>2821</v>
          </cell>
        </row>
        <row r="1460">
          <cell r="A1460" t="str">
            <v>494727</v>
          </cell>
          <cell r="B1460" t="str">
            <v>Naknade iz budžeta za obrazovanje, kulturu, nauku i sport</v>
          </cell>
          <cell r="C1460" t="str">
            <v>Education, cultural, scientific, and sports benefits fromthe Budget</v>
          </cell>
          <cell r="D1460" t="str">
            <v>D73P</v>
          </cell>
          <cell r="H1460">
            <v>2821</v>
          </cell>
        </row>
        <row r="1461">
          <cell r="A1461" t="str">
            <v>494728</v>
          </cell>
          <cell r="B1461" t="str">
            <v>Naknade iz budžeta za stanovanje i život</v>
          </cell>
          <cell r="C1461" t="str">
            <v>Housing and subsistence benefits from the Budget</v>
          </cell>
          <cell r="D1461" t="str">
            <v>D73P</v>
          </cell>
          <cell r="H1461">
            <v>2821</v>
          </cell>
        </row>
        <row r="1462">
          <cell r="A1462" t="str">
            <v>494729</v>
          </cell>
          <cell r="B1462" t="str">
            <v>Ostale naknade za socijalnu zaštitu iz budžeta</v>
          </cell>
          <cell r="C1462" t="str">
            <v>Other benefits from the Budget</v>
          </cell>
          <cell r="D1462" t="str">
            <v>D73P</v>
          </cell>
          <cell r="H1462">
            <v>2821</v>
          </cell>
        </row>
        <row r="1463">
          <cell r="A1463" t="str">
            <v>494811</v>
          </cell>
          <cell r="B1463" t="str">
            <v>Dotacije neprofitnim organizacijama koje pružaju pomoć domaćinstvima</v>
          </cell>
          <cell r="C1463" t="str">
            <v>Donations to nonprofit institutions serving households</v>
          </cell>
          <cell r="D1463" t="str">
            <v>D73P</v>
          </cell>
          <cell r="H1463">
            <v>2821</v>
          </cell>
        </row>
        <row r="1464">
          <cell r="A1464" t="str">
            <v>494819</v>
          </cell>
          <cell r="B1464" t="str">
            <v>Dotacije ostalim neprofitnim institucijama</v>
          </cell>
          <cell r="C1464" t="str">
            <v>Donations to other non-profit institutions</v>
          </cell>
          <cell r="D1464" t="str">
            <v>D73P</v>
          </cell>
          <cell r="H1464">
            <v>2821</v>
          </cell>
        </row>
        <row r="1465">
          <cell r="A1465" t="str">
            <v>494821</v>
          </cell>
          <cell r="B1465" t="str">
            <v>Ostali porezi</v>
          </cell>
          <cell r="C1465" t="str">
            <v>Salary fund tax</v>
          </cell>
          <cell r="D1465" t="str">
            <v>D73P</v>
          </cell>
          <cell r="H1465">
            <v>2821</v>
          </cell>
        </row>
        <row r="1466">
          <cell r="A1466" t="str">
            <v>494822</v>
          </cell>
          <cell r="B1466" t="str">
            <v>Obavezne takse</v>
          </cell>
          <cell r="C1466" t="str">
            <v>Other taxes</v>
          </cell>
          <cell r="D1466" t="str">
            <v>D73P</v>
          </cell>
          <cell r="H1466">
            <v>2821</v>
          </cell>
        </row>
        <row r="1467">
          <cell r="A1467" t="str">
            <v>494823</v>
          </cell>
          <cell r="B1467" t="str">
            <v>Novčane kazne i penali</v>
          </cell>
          <cell r="C1467" t="str">
            <v>Compulsory fees</v>
          </cell>
          <cell r="D1467" t="str">
            <v>D73P</v>
          </cell>
          <cell r="H1467">
            <v>2821</v>
          </cell>
        </row>
        <row r="1468">
          <cell r="A1468" t="str">
            <v>494831</v>
          </cell>
          <cell r="B1468" t="str">
            <v>Novčane kazne i penali po rešenju sudova</v>
          </cell>
          <cell r="C1468" t="str">
            <v>Fines and penalties imposed by courts of law or quasi-judicial bodies</v>
          </cell>
          <cell r="D1468" t="str">
            <v>D73P</v>
          </cell>
          <cell r="H1468">
            <v>2821</v>
          </cell>
        </row>
        <row r="1469">
          <cell r="A1469" t="str">
            <v>494841</v>
          </cell>
          <cell r="B1469" t="str">
            <v>Naknada štete za povrede ili štetu nastalu usled elementarnih nepogoda</v>
          </cell>
          <cell r="C1469" t="str">
            <v>Redress for injuries or damages caused by naturaldisasters</v>
          </cell>
          <cell r="D1469" t="str">
            <v>D73P</v>
          </cell>
          <cell r="H1469">
            <v>2821</v>
          </cell>
        </row>
        <row r="1470">
          <cell r="A1470" t="str">
            <v>494842</v>
          </cell>
          <cell r="B1470" t="str">
            <v>Naknada štete od divljači</v>
          </cell>
          <cell r="C1470" t="str">
            <v>Redress for damages caused by game</v>
          </cell>
          <cell r="D1470" t="str">
            <v>D73P</v>
          </cell>
          <cell r="H1470">
            <v>2821</v>
          </cell>
        </row>
        <row r="1471">
          <cell r="A1471" t="str">
            <v>494851</v>
          </cell>
          <cell r="B1471" t="str">
            <v>Naknada štete za povrede ili štetu nanetu od strane državnih organa</v>
          </cell>
          <cell r="C1471" t="str">
            <v>Redress for injuries or damages caused bygovernment units</v>
          </cell>
          <cell r="D1471" t="str">
            <v>D73P</v>
          </cell>
          <cell r="H1471">
            <v>2821</v>
          </cell>
        </row>
        <row r="1472">
          <cell r="A1472" t="str">
            <v>495111</v>
          </cell>
          <cell r="B1472" t="str">
            <v>Kupovina zgrada i objekata</v>
          </cell>
          <cell r="C1472" t="str">
            <v>Purchase of buildings and structures</v>
          </cell>
          <cell r="D1472" t="str">
            <v>D92P</v>
          </cell>
          <cell r="H1472">
            <v>2822</v>
          </cell>
        </row>
        <row r="1473">
          <cell r="A1473" t="str">
            <v>495112</v>
          </cell>
          <cell r="B1473" t="str">
            <v>Izgradnja zgrada i objekata</v>
          </cell>
          <cell r="C1473" t="str">
            <v>Construction of buildings and structures</v>
          </cell>
          <cell r="D1473" t="str">
            <v>D92P</v>
          </cell>
          <cell r="H1473">
            <v>2822</v>
          </cell>
        </row>
        <row r="1474">
          <cell r="A1474" t="str">
            <v>495113</v>
          </cell>
          <cell r="B1474" t="str">
            <v>Kapitalno održavanje zgrada i objekata</v>
          </cell>
          <cell r="C1474" t="str">
            <v>Capital maintenance of buildings and structures</v>
          </cell>
          <cell r="D1474" t="str">
            <v>D92P</v>
          </cell>
          <cell r="H1474">
            <v>2822</v>
          </cell>
        </row>
        <row r="1475">
          <cell r="A1475" t="str">
            <v>495114</v>
          </cell>
          <cell r="B1475" t="str">
            <v>Projektno planiranje</v>
          </cell>
          <cell r="C1475" t="str">
            <v>Project planning</v>
          </cell>
          <cell r="D1475" t="str">
            <v>D92P</v>
          </cell>
          <cell r="H1475">
            <v>2822</v>
          </cell>
        </row>
        <row r="1476">
          <cell r="A1476" t="str">
            <v>495121</v>
          </cell>
          <cell r="B1476" t="str">
            <v>Oprema za saobraćaj</v>
          </cell>
          <cell r="C1476" t="str">
            <v>Transportation equipment</v>
          </cell>
          <cell r="D1476" t="str">
            <v>D92P</v>
          </cell>
          <cell r="H1476">
            <v>2822</v>
          </cell>
        </row>
        <row r="1477">
          <cell r="A1477" t="str">
            <v>495122</v>
          </cell>
          <cell r="B1477" t="str">
            <v>Administrativna oprema</v>
          </cell>
          <cell r="C1477" t="str">
            <v>Administrative equipment</v>
          </cell>
          <cell r="D1477" t="str">
            <v>D92P</v>
          </cell>
          <cell r="H1477">
            <v>2822</v>
          </cell>
        </row>
        <row r="1478">
          <cell r="A1478" t="str">
            <v>495123</v>
          </cell>
          <cell r="B1478" t="str">
            <v>Oprema za poljoprivredu</v>
          </cell>
          <cell r="C1478" t="str">
            <v>Agricultural equipment</v>
          </cell>
          <cell r="D1478" t="str">
            <v>D92P</v>
          </cell>
          <cell r="H1478">
            <v>2822</v>
          </cell>
        </row>
        <row r="1479">
          <cell r="A1479" t="str">
            <v>495124</v>
          </cell>
          <cell r="B1479" t="str">
            <v>Oprema za zaštitu životne sredine</v>
          </cell>
          <cell r="C1479" t="str">
            <v>Environmental and scientific equipment</v>
          </cell>
          <cell r="D1479" t="str">
            <v>D92P</v>
          </cell>
          <cell r="H1479">
            <v>2822</v>
          </cell>
        </row>
        <row r="1480">
          <cell r="A1480" t="str">
            <v>495125</v>
          </cell>
          <cell r="B1480" t="str">
            <v>Medicinska i laboratorijska oprema</v>
          </cell>
          <cell r="C1480" t="str">
            <v>Medical and laboratory equipment</v>
          </cell>
          <cell r="D1480" t="str">
            <v>D92P</v>
          </cell>
          <cell r="H1480">
            <v>2822</v>
          </cell>
        </row>
        <row r="1481">
          <cell r="A1481" t="str">
            <v>495126</v>
          </cell>
          <cell r="B1481" t="str">
            <v>Oprema za obrazovanje, nauku, kulturu i sport</v>
          </cell>
          <cell r="C1481" t="str">
            <v>Educational, cultural and recreational equipment</v>
          </cell>
          <cell r="D1481" t="str">
            <v>D92P</v>
          </cell>
          <cell r="H1481">
            <v>2822</v>
          </cell>
        </row>
        <row r="1482">
          <cell r="A1482" t="str">
            <v>495127</v>
          </cell>
          <cell r="B1482" t="str">
            <v>Oprema za vojsku</v>
          </cell>
          <cell r="C1482" t="str">
            <v>Military equipment</v>
          </cell>
          <cell r="D1482" t="str">
            <v>D92P</v>
          </cell>
          <cell r="H1482">
            <v>2822</v>
          </cell>
        </row>
        <row r="1483">
          <cell r="A1483" t="str">
            <v>495128</v>
          </cell>
          <cell r="B1483" t="str">
            <v>Oprema za javnu bezbednost</v>
          </cell>
          <cell r="C1483" t="str">
            <v>Public safety equipment</v>
          </cell>
          <cell r="D1483" t="str">
            <v>D92P</v>
          </cell>
          <cell r="H1483">
            <v>2822</v>
          </cell>
        </row>
        <row r="1484">
          <cell r="A1484" t="str">
            <v>495129</v>
          </cell>
          <cell r="B1484" t="str">
            <v>Oprema za proizvodnju, motorna, nepokretna i nemotorna oprema</v>
          </cell>
          <cell r="C1484" t="str">
            <v>Manufacturing, motorized, stationary, and non-motorized equipment</v>
          </cell>
          <cell r="D1484" t="str">
            <v>D92P</v>
          </cell>
          <cell r="H1484">
            <v>2822</v>
          </cell>
        </row>
        <row r="1485">
          <cell r="A1485" t="str">
            <v>495131</v>
          </cell>
          <cell r="B1485" t="str">
            <v>Ostale nekretnine i oprema</v>
          </cell>
          <cell r="C1485" t="str">
            <v>Cultivated assets</v>
          </cell>
          <cell r="D1485" t="str">
            <v>D92P</v>
          </cell>
          <cell r="H1485">
            <v>2822</v>
          </cell>
        </row>
        <row r="1486">
          <cell r="A1486" t="str">
            <v>495141</v>
          </cell>
          <cell r="B1486" t="str">
            <v>Kultivisana imovina</v>
          </cell>
          <cell r="C1486">
            <v>0</v>
          </cell>
          <cell r="D1486" t="str">
            <v>D92P</v>
          </cell>
          <cell r="H1486">
            <v>2822</v>
          </cell>
        </row>
        <row r="1487">
          <cell r="A1487" t="str">
            <v>495151</v>
          </cell>
          <cell r="B1487" t="str">
            <v>Nematerijalna imovina</v>
          </cell>
          <cell r="C1487">
            <v>0</v>
          </cell>
          <cell r="D1487" t="str">
            <v>D92P</v>
          </cell>
          <cell r="H1487">
            <v>2822</v>
          </cell>
        </row>
        <row r="1488">
          <cell r="A1488" t="str">
            <v>495211</v>
          </cell>
          <cell r="B1488" t="str">
            <v>Robne rezerve</v>
          </cell>
          <cell r="C1488" t="str">
            <v>Strategic stocks</v>
          </cell>
          <cell r="D1488" t="str">
            <v>D73P</v>
          </cell>
          <cell r="H1488">
            <v>2821</v>
          </cell>
          <cell r="I1488" t="str">
            <v xml:space="preserve">Not investment goes to current expenditure </v>
          </cell>
        </row>
        <row r="1489">
          <cell r="A1489" t="str">
            <v>495221</v>
          </cell>
          <cell r="B1489" t="str">
            <v>Zalihe materijala</v>
          </cell>
          <cell r="C1489" t="str">
            <v>Materials and supplies</v>
          </cell>
          <cell r="D1489" t="str">
            <v>D73P</v>
          </cell>
          <cell r="H1489">
            <v>2821</v>
          </cell>
          <cell r="I1489" t="str">
            <v xml:space="preserve">Not investment goes to current expenditure </v>
          </cell>
        </row>
        <row r="1490">
          <cell r="A1490" t="str">
            <v>495222</v>
          </cell>
          <cell r="B1490" t="str">
            <v>Zalihe nedovršene proizvodnje</v>
          </cell>
          <cell r="C1490" t="str">
            <v>Work in progress</v>
          </cell>
          <cell r="D1490" t="str">
            <v>D73P</v>
          </cell>
          <cell r="H1490">
            <v>2821</v>
          </cell>
          <cell r="I1490" t="str">
            <v xml:space="preserve">Not investment goes to current expenditure </v>
          </cell>
        </row>
        <row r="1491">
          <cell r="A1491" t="str">
            <v>495223</v>
          </cell>
          <cell r="B1491" t="str">
            <v>Zalihe gotovih proizvoda</v>
          </cell>
          <cell r="C1491" t="str">
            <v>Finished goods</v>
          </cell>
          <cell r="D1491" t="str">
            <v>D73P</v>
          </cell>
          <cell r="H1491">
            <v>2821</v>
          </cell>
          <cell r="I1491" t="str">
            <v xml:space="preserve">Not investment goes to current expenditure </v>
          </cell>
        </row>
        <row r="1492">
          <cell r="A1492" t="str">
            <v>495231</v>
          </cell>
          <cell r="B1492" t="str">
            <v>Zalihe robe za dalju prodaju</v>
          </cell>
          <cell r="C1492" t="str">
            <v>Goods for resale</v>
          </cell>
          <cell r="D1492" t="str">
            <v>D73P</v>
          </cell>
          <cell r="H1492">
            <v>2821</v>
          </cell>
          <cell r="I1492" t="str">
            <v xml:space="preserve">Not investment goes to current expenditure </v>
          </cell>
        </row>
        <row r="1493">
          <cell r="A1493" t="str">
            <v>495311</v>
          </cell>
          <cell r="B1493" t="str">
            <v>Dragocenosti</v>
          </cell>
          <cell r="C1493" t="str">
            <v>Valuables</v>
          </cell>
          <cell r="D1493" t="str">
            <v>D92P</v>
          </cell>
          <cell r="H1493">
            <v>2822</v>
          </cell>
        </row>
        <row r="1494">
          <cell r="A1494" t="str">
            <v>495411</v>
          </cell>
          <cell r="B1494" t="str">
            <v>Zemljište</v>
          </cell>
          <cell r="C1494" t="str">
            <v>Land</v>
          </cell>
          <cell r="D1494" t="str">
            <v>D92P</v>
          </cell>
          <cell r="H1494">
            <v>2822</v>
          </cell>
        </row>
        <row r="1495">
          <cell r="A1495" t="str">
            <v>495421</v>
          </cell>
          <cell r="B1495" t="str">
            <v>Kopovi</v>
          </cell>
          <cell r="C1495" t="str">
            <v>Quarries</v>
          </cell>
          <cell r="D1495" t="str">
            <v>D92P</v>
          </cell>
          <cell r="H1495">
            <v>2822</v>
          </cell>
        </row>
        <row r="1496">
          <cell r="A1496" t="str">
            <v>495431</v>
          </cell>
          <cell r="B1496" t="str">
            <v>Šume</v>
          </cell>
          <cell r="C1496" t="str">
            <v>Forests</v>
          </cell>
          <cell r="D1496" t="str">
            <v>D92P</v>
          </cell>
          <cell r="H1496">
            <v>2822</v>
          </cell>
        </row>
        <row r="1497">
          <cell r="A1497" t="str">
            <v>495432</v>
          </cell>
          <cell r="B1497" t="str">
            <v>Vode</v>
          </cell>
          <cell r="C1497" t="str">
            <v>Water</v>
          </cell>
          <cell r="D1497" t="str">
            <v>D92P</v>
          </cell>
          <cell r="H1497">
            <v>2822</v>
          </cell>
        </row>
        <row r="1498">
          <cell r="A1498" t="str">
            <v>496111</v>
          </cell>
          <cell r="B1498" t="str">
            <v>Otplata glavnice na domaće hartije od vrednosti, izuzev akcija</v>
          </cell>
          <cell r="C1498" t="str">
            <v>Repayment of principal on domestic securities, otherthan shares</v>
          </cell>
          <cell r="D1498" t="str">
            <v>D99P</v>
          </cell>
          <cell r="H1498">
            <v>2822</v>
          </cell>
          <cell r="I1498" t="str">
            <v>Similar to covering one-off losses</v>
          </cell>
        </row>
        <row r="1499">
          <cell r="A1499" t="str">
            <v>496112</v>
          </cell>
          <cell r="B1499" t="str">
            <v>Otplata glavnice ostalim nivoima vlasti</v>
          </cell>
          <cell r="C1499" t="str">
            <v>Repayment of principal to other levels of government</v>
          </cell>
          <cell r="D1499" t="str">
            <v>D99P</v>
          </cell>
          <cell r="H1499">
            <v>2822</v>
          </cell>
          <cell r="I1499" t="str">
            <v>Similar to covering one-off losses</v>
          </cell>
        </row>
        <row r="1500">
          <cell r="A1500" t="str">
            <v>496113</v>
          </cell>
          <cell r="B1500" t="str">
            <v>Otplata glavnice domaćim javnim finansijskim institucijama</v>
          </cell>
          <cell r="C1500" t="str">
            <v>Repayment of principal to domestic public financialinstitutions</v>
          </cell>
          <cell r="D1500" t="str">
            <v>D99P</v>
          </cell>
          <cell r="H1500">
            <v>2822</v>
          </cell>
          <cell r="I1500" t="str">
            <v>Similar to covering one-off losses</v>
          </cell>
        </row>
        <row r="1501">
          <cell r="A1501" t="str">
            <v>496114</v>
          </cell>
          <cell r="B1501" t="str">
            <v>Otplata glavnice domaćim poslovnim bankama</v>
          </cell>
          <cell r="C1501" t="str">
            <v>Repayment of principal to domestic commercial banks</v>
          </cell>
          <cell r="D1501" t="str">
            <v>D99P</v>
          </cell>
          <cell r="H1501">
            <v>2822</v>
          </cell>
          <cell r="I1501" t="str">
            <v>Similar to covering one-off losses</v>
          </cell>
        </row>
        <row r="1502">
          <cell r="A1502" t="str">
            <v>496115</v>
          </cell>
          <cell r="B1502" t="str">
            <v>Otplata glavnice ostalim domaćim kreditorima</v>
          </cell>
          <cell r="C1502" t="str">
            <v>Repayment of principal to other domestic suppliers ofcredit</v>
          </cell>
          <cell r="D1502" t="str">
            <v>D99P</v>
          </cell>
          <cell r="H1502">
            <v>2822</v>
          </cell>
          <cell r="I1502" t="str">
            <v>Similar to covering one-off losses</v>
          </cell>
        </row>
        <row r="1503">
          <cell r="A1503" t="str">
            <v>496116</v>
          </cell>
          <cell r="B1503" t="str">
            <v>Otplata glavnice domaćinstvima u zemlji</v>
          </cell>
          <cell r="C1503" t="str">
            <v>Repayment of principal to domestic households</v>
          </cell>
          <cell r="D1503" t="str">
            <v>D99P</v>
          </cell>
          <cell r="H1503">
            <v>2822</v>
          </cell>
          <cell r="I1503" t="str">
            <v>Similar to covering one-off losses</v>
          </cell>
        </row>
        <row r="1504">
          <cell r="A1504" t="str">
            <v>496117</v>
          </cell>
          <cell r="B1504" t="str">
            <v>Otplata glavnice na domaće finansijske derivate</v>
          </cell>
          <cell r="C1504" t="str">
            <v>Repayment of principal on domestic financialderivatives</v>
          </cell>
          <cell r="D1504" t="str">
            <v>D99P</v>
          </cell>
          <cell r="H1504">
            <v>2822</v>
          </cell>
          <cell r="I1504" t="str">
            <v>Similar to covering one-off losses</v>
          </cell>
        </row>
        <row r="1505">
          <cell r="A1505" t="str">
            <v>496118</v>
          </cell>
          <cell r="B1505" t="str">
            <v>Otplata domaćih menica</v>
          </cell>
          <cell r="C1505" t="str">
            <v>Repayment of domestic bills of exchange</v>
          </cell>
          <cell r="D1505" t="str">
            <v>D99P</v>
          </cell>
          <cell r="H1505">
            <v>2822</v>
          </cell>
          <cell r="I1505" t="str">
            <v>Similar to covering one-off losses</v>
          </cell>
        </row>
        <row r="1506">
          <cell r="A1506" t="str">
            <v>496119</v>
          </cell>
          <cell r="B1506" t="str">
            <v>Ispravka unutrašnjeg duga</v>
          </cell>
          <cell r="C1506" t="str">
            <v>Correction of domestic debt</v>
          </cell>
          <cell r="D1506" t="str">
            <v>D99P</v>
          </cell>
          <cell r="H1506">
            <v>2822</v>
          </cell>
          <cell r="I1506" t="str">
            <v>Similar to covering one-off losses</v>
          </cell>
        </row>
        <row r="1507">
          <cell r="A1507" t="str">
            <v>496121</v>
          </cell>
          <cell r="B1507" t="str">
            <v>Otplata glavnice na hartije od vrednosti, izuzev akcija, emitovane na inostranom finansijskom tržištu</v>
          </cell>
          <cell r="C1507" t="str">
            <v>Repayment of principal on foreign securities, otherthan shares</v>
          </cell>
          <cell r="D1507" t="str">
            <v>D99P</v>
          </cell>
          <cell r="H1507">
            <v>2822</v>
          </cell>
          <cell r="I1507" t="str">
            <v>Similar to covering one-off losses</v>
          </cell>
        </row>
        <row r="1508">
          <cell r="A1508" t="str">
            <v>496122</v>
          </cell>
          <cell r="B1508" t="str">
            <v>Otplata glavnice stranim vladama</v>
          </cell>
          <cell r="C1508" t="str">
            <v>Repayment of principal to foreign governments</v>
          </cell>
          <cell r="D1508" t="str">
            <v>D99P</v>
          </cell>
          <cell r="H1508">
            <v>2822</v>
          </cell>
          <cell r="I1508" t="str">
            <v>Similar to covering one-off losses</v>
          </cell>
        </row>
        <row r="1509">
          <cell r="A1509" t="str">
            <v>496123</v>
          </cell>
          <cell r="B1509" t="str">
            <v>Otplata glavnice multilateralnim institucijama</v>
          </cell>
          <cell r="C1509" t="str">
            <v>Repayment of principal to multi-lateral institutions</v>
          </cell>
          <cell r="D1509" t="str">
            <v>D99P</v>
          </cell>
          <cell r="H1509">
            <v>2822</v>
          </cell>
          <cell r="I1509" t="str">
            <v>Similar to covering one-off losses</v>
          </cell>
        </row>
        <row r="1510">
          <cell r="A1510" t="str">
            <v>496124</v>
          </cell>
          <cell r="B1510" t="str">
            <v>Otplate glavnice stranim poslovnim bankama</v>
          </cell>
          <cell r="C1510" t="str">
            <v>Repayment of principal to foreign commercial banks</v>
          </cell>
          <cell r="D1510" t="str">
            <v>D99P</v>
          </cell>
          <cell r="H1510">
            <v>2822</v>
          </cell>
          <cell r="I1510" t="str">
            <v>Similar to covering one-off losses</v>
          </cell>
        </row>
        <row r="1511">
          <cell r="A1511" t="str">
            <v>496125</v>
          </cell>
          <cell r="B1511" t="str">
            <v>Otplate glavnice ostalim stranim kreditorima</v>
          </cell>
          <cell r="C1511" t="str">
            <v>Repayment of principal to foreign suppliers of credit</v>
          </cell>
          <cell r="D1511" t="str">
            <v>D99P</v>
          </cell>
          <cell r="H1511">
            <v>2822</v>
          </cell>
          <cell r="I1511" t="str">
            <v>Similar to covering one-off losses</v>
          </cell>
        </row>
        <row r="1512">
          <cell r="A1512" t="str">
            <v>496126</v>
          </cell>
          <cell r="B1512" t="str">
            <v>Otplata glavnice na strane finansijske derivate</v>
          </cell>
          <cell r="C1512" t="str">
            <v>Repayment of principal on foreign financial derivatives</v>
          </cell>
          <cell r="D1512" t="str">
            <v>D99P</v>
          </cell>
          <cell r="H1512">
            <v>2822</v>
          </cell>
          <cell r="I1512" t="str">
            <v>Similar to covering one-off losses</v>
          </cell>
        </row>
        <row r="1513">
          <cell r="A1513" t="str">
            <v>496129</v>
          </cell>
          <cell r="B1513" t="str">
            <v>Ispravka spoljnog duga</v>
          </cell>
          <cell r="C1513" t="str">
            <v>Correction of foreign debt</v>
          </cell>
          <cell r="D1513" t="str">
            <v>D99P</v>
          </cell>
          <cell r="H1513">
            <v>2822</v>
          </cell>
          <cell r="I1513" t="str">
            <v>Similar to covering one-off losses</v>
          </cell>
        </row>
        <row r="1514">
          <cell r="A1514" t="str">
            <v>496131</v>
          </cell>
          <cell r="B1514" t="str">
            <v>Otplata glavnice po garancijama</v>
          </cell>
          <cell r="C1514" t="str">
            <v>Repayment of principal on contingent liabilities</v>
          </cell>
          <cell r="D1514" t="str">
            <v>D99P</v>
          </cell>
          <cell r="H1514">
            <v>2822</v>
          </cell>
          <cell r="I1514" t="str">
            <v>Similar to covering one-off losses</v>
          </cell>
        </row>
        <row r="1515">
          <cell r="A1515" t="str">
            <v>496141</v>
          </cell>
          <cell r="B1515" t="str">
            <v>Otplata glavnice za finansijski lizing</v>
          </cell>
          <cell r="C1515" t="str">
            <v>Repayment of principal on financial leasing</v>
          </cell>
          <cell r="D1515" t="str">
            <v>D99P</v>
          </cell>
          <cell r="H1515">
            <v>2822</v>
          </cell>
          <cell r="I1515" t="str">
            <v>Similar to covering one-off losses</v>
          </cell>
        </row>
        <row r="1516">
          <cell r="A1516" t="str">
            <v>496151</v>
          </cell>
          <cell r="B1516" t="str">
            <v>Otplata garancija po komercijalnim transakcijama</v>
          </cell>
          <cell r="C1516" t="str">
            <v>Repayment of guarantees on commercial transactions</v>
          </cell>
          <cell r="D1516" t="str">
            <v>D99P</v>
          </cell>
          <cell r="H1516">
            <v>2822</v>
          </cell>
          <cell r="I1516" t="str">
            <v>Similar to covering one-off losses</v>
          </cell>
        </row>
        <row r="1517">
          <cell r="A1517" t="str">
            <v>496211</v>
          </cell>
          <cell r="B1517" t="str">
            <v>Nabavka domaćih hartija od vrednosti, izuzev akcija</v>
          </cell>
          <cell r="C1517" t="str">
            <v>Acquisition of domestic securities other than shares</v>
          </cell>
          <cell r="D1517" t="str">
            <v>D73P</v>
          </cell>
          <cell r="H1517">
            <v>2821</v>
          </cell>
          <cell r="I1517" t="str">
            <v>Need more info / not fin transaction?</v>
          </cell>
        </row>
        <row r="1518">
          <cell r="A1518" t="str">
            <v>496212</v>
          </cell>
          <cell r="B1518" t="str">
            <v>Krediti ostalim nivoima vlasti</v>
          </cell>
          <cell r="C1518" t="str">
            <v>Loans to other levels of government</v>
          </cell>
          <cell r="D1518" t="str">
            <v>D73P</v>
          </cell>
          <cell r="H1518">
            <v>2821</v>
          </cell>
          <cell r="I1518" t="str">
            <v>Need more info / not fin transaction?</v>
          </cell>
        </row>
        <row r="1519">
          <cell r="A1519" t="str">
            <v>496213</v>
          </cell>
          <cell r="B1519" t="str">
            <v>Krediti domaćim javnim finansijskim institucijama</v>
          </cell>
          <cell r="C1519" t="str">
            <v>Loans to domestic public financial institutions</v>
          </cell>
          <cell r="D1519" t="str">
            <v>D73P</v>
          </cell>
          <cell r="H1519">
            <v>2821</v>
          </cell>
          <cell r="I1519" t="str">
            <v>Need more info / not fin transaction?</v>
          </cell>
        </row>
        <row r="1520">
          <cell r="A1520" t="str">
            <v>496214</v>
          </cell>
          <cell r="B1520" t="str">
            <v>Krediti domaćim poslovnim bankama</v>
          </cell>
          <cell r="C1520" t="str">
            <v>Loans to domestic private commercial banks</v>
          </cell>
          <cell r="D1520" t="str">
            <v>D73P</v>
          </cell>
          <cell r="H1520">
            <v>2821</v>
          </cell>
          <cell r="I1520" t="str">
            <v>Need more info / not fin transaction?</v>
          </cell>
        </row>
        <row r="1521">
          <cell r="A1521" t="str">
            <v>496215</v>
          </cell>
          <cell r="B1521" t="str">
            <v>Krediti domaćim javnim nefinansijskim institucijama</v>
          </cell>
          <cell r="C1521" t="str">
            <v>Loans to domestic non-financial public institutions</v>
          </cell>
          <cell r="D1521" t="str">
            <v>D73P</v>
          </cell>
          <cell r="H1521">
            <v>2821</v>
          </cell>
          <cell r="I1521" t="str">
            <v>Need more info / not fin transaction?</v>
          </cell>
        </row>
        <row r="1522">
          <cell r="A1522" t="str">
            <v>496216</v>
          </cell>
          <cell r="B1522" t="str">
            <v>Krediti fizičkim licima i domaćinstvima u zemlji</v>
          </cell>
          <cell r="C1522" t="str">
            <v>Loans to domestic individuals and households</v>
          </cell>
          <cell r="D1522" t="str">
            <v>D73P</v>
          </cell>
          <cell r="H1522">
            <v>2821</v>
          </cell>
          <cell r="I1522" t="str">
            <v>Need more info / not fin transaction?</v>
          </cell>
        </row>
        <row r="1523">
          <cell r="A1523" t="str">
            <v>496217</v>
          </cell>
          <cell r="B1523" t="str">
            <v>Krediti domaćim nevladinim organizacijama u zemlji</v>
          </cell>
          <cell r="C1523" t="str">
            <v>Loans to domestic citizens' associations</v>
          </cell>
          <cell r="D1523" t="str">
            <v>D73P</v>
          </cell>
          <cell r="H1523">
            <v>2821</v>
          </cell>
          <cell r="I1523" t="str">
            <v>Need more info / not fin transaction?</v>
          </cell>
        </row>
        <row r="1524">
          <cell r="A1524" t="str">
            <v>496218</v>
          </cell>
          <cell r="B1524" t="str">
            <v>Krediti domaćim nefinansijskim privatnim preduzećima</v>
          </cell>
          <cell r="C1524" t="str">
            <v>Loans to domestic non-financial private enterprises</v>
          </cell>
          <cell r="D1524" t="str">
            <v>D73P</v>
          </cell>
          <cell r="H1524">
            <v>2821</v>
          </cell>
          <cell r="I1524" t="str">
            <v>Need more info / not fin transaction?</v>
          </cell>
        </row>
        <row r="1525">
          <cell r="A1525" t="str">
            <v>496219</v>
          </cell>
          <cell r="B1525" t="str">
            <v>Nabavka domaćih akcija i ostalog kapitala</v>
          </cell>
          <cell r="C1525" t="str">
            <v>Acquisition of domestic shares and other equities</v>
          </cell>
          <cell r="D1525" t="str">
            <v>D73P</v>
          </cell>
          <cell r="H1525">
            <v>2821</v>
          </cell>
          <cell r="I1525" t="str">
            <v>Need more info / not fin transaction?</v>
          </cell>
        </row>
        <row r="1526">
          <cell r="A1526" t="str">
            <v>496221</v>
          </cell>
          <cell r="B1526" t="str">
            <v>Nabavka stranih hartija od vrednosti, izuzev akcija</v>
          </cell>
          <cell r="C1526" t="str">
            <v>Acquisition of foreign securities other than shares</v>
          </cell>
          <cell r="D1526" t="str">
            <v>D73P</v>
          </cell>
          <cell r="H1526">
            <v>2821</v>
          </cell>
          <cell r="I1526" t="str">
            <v>Need more info / not fin transaction?</v>
          </cell>
        </row>
        <row r="1527">
          <cell r="A1527" t="str">
            <v>496222</v>
          </cell>
          <cell r="B1527" t="str">
            <v>Krediti stranim vladama</v>
          </cell>
          <cell r="C1527" t="str">
            <v>Loans given to foreign governments</v>
          </cell>
          <cell r="D1527" t="str">
            <v>D73P</v>
          </cell>
          <cell r="H1527">
            <v>2821</v>
          </cell>
          <cell r="I1527" t="str">
            <v>Need more info / not fin transaction?</v>
          </cell>
        </row>
        <row r="1528">
          <cell r="A1528" t="str">
            <v>496223</v>
          </cell>
          <cell r="B1528" t="str">
            <v>Krediti međunarodnim organizacijama</v>
          </cell>
          <cell r="C1528" t="str">
            <v>Loans given to international organizations</v>
          </cell>
          <cell r="D1528" t="str">
            <v>D73P</v>
          </cell>
          <cell r="H1528">
            <v>2821</v>
          </cell>
          <cell r="I1528" t="str">
            <v>Need more info / not fin transaction?</v>
          </cell>
        </row>
        <row r="1529">
          <cell r="A1529" t="str">
            <v>496224</v>
          </cell>
          <cell r="B1529" t="str">
            <v>Krediti stranim poslovnim bankama</v>
          </cell>
          <cell r="C1529" t="str">
            <v>Loans given to foreign commercial banks</v>
          </cell>
          <cell r="D1529" t="str">
            <v>D73P</v>
          </cell>
          <cell r="H1529">
            <v>2821</v>
          </cell>
          <cell r="I1529" t="str">
            <v>Need more info / not fin transaction?</v>
          </cell>
        </row>
        <row r="1530">
          <cell r="A1530" t="str">
            <v>496225</v>
          </cell>
          <cell r="B1530" t="str">
            <v>Krediti stranim nefinansijskim institucijama</v>
          </cell>
          <cell r="C1530" t="str">
            <v>Loans given to foreign non-financial institutions</v>
          </cell>
          <cell r="D1530" t="str">
            <v>D73P</v>
          </cell>
          <cell r="H1530">
            <v>2821</v>
          </cell>
          <cell r="I1530" t="str">
            <v>Need more info / not fin transaction?</v>
          </cell>
        </row>
        <row r="1531">
          <cell r="A1531" t="str">
            <v>496226</v>
          </cell>
          <cell r="B1531" t="str">
            <v>Krediti stranim nevladinim organizacijama</v>
          </cell>
          <cell r="C1531" t="str">
            <v>Loans given to foreign NGO's</v>
          </cell>
          <cell r="D1531" t="str">
            <v>D73P</v>
          </cell>
          <cell r="H1531">
            <v>2821</v>
          </cell>
          <cell r="I1531" t="str">
            <v>Need more info / not fin transaction?</v>
          </cell>
        </row>
        <row r="1532">
          <cell r="A1532" t="str">
            <v>496227</v>
          </cell>
          <cell r="B1532" t="str">
            <v>Nabavka stranih akcija i ostalog kapitala</v>
          </cell>
          <cell r="C1532" t="str">
            <v>Acquisition of foreign shares and other equities</v>
          </cell>
          <cell r="D1532" t="str">
            <v>D73P</v>
          </cell>
          <cell r="H1532">
            <v>2821</v>
          </cell>
          <cell r="I1532" t="str">
            <v>Need more info / not fin transaction?</v>
          </cell>
        </row>
        <row r="1533">
          <cell r="A1533" t="str">
            <v>496228</v>
          </cell>
          <cell r="B1533" t="str">
            <v>Kupovina strane valute</v>
          </cell>
          <cell r="C1533">
            <v>0</v>
          </cell>
          <cell r="D1533" t="str">
            <v>D73P</v>
          </cell>
          <cell r="H1533">
            <v>2821</v>
          </cell>
        </row>
        <row r="1534">
          <cell r="A1534" t="str">
            <v>499111</v>
          </cell>
          <cell r="B1534" t="str">
            <v>Stalna rezerva</v>
          </cell>
          <cell r="C1534" t="str">
            <v>Permanent reserve</v>
          </cell>
          <cell r="D1534" t="str">
            <v>D99P</v>
          </cell>
          <cell r="H1534">
            <v>2822</v>
          </cell>
          <cell r="I1534" t="str">
            <v>Similar to covering one-off losses</v>
          </cell>
        </row>
        <row r="1535">
          <cell r="A1535" t="str">
            <v>499121</v>
          </cell>
          <cell r="B1535" t="str">
            <v>Tekuća rezerva</v>
          </cell>
          <cell r="C1535" t="str">
            <v>Current reserve</v>
          </cell>
          <cell r="D1535" t="str">
            <v>D99P</v>
          </cell>
          <cell r="H1535">
            <v>2822</v>
          </cell>
          <cell r="I1535" t="str">
            <v>Similar to covering one-off losses</v>
          </cell>
        </row>
        <row r="1536">
          <cell r="A1536" t="str">
            <v>511111</v>
          </cell>
          <cell r="B1536" t="str">
            <v>Kupovina stambenog prostora za javne službenike</v>
          </cell>
          <cell r="C1536" t="str">
            <v>Housing for civil servants</v>
          </cell>
          <cell r="D1536" t="str">
            <v>P511</v>
          </cell>
          <cell r="F1536" t="str">
            <v>+</v>
          </cell>
          <cell r="H1536" t="str">
            <v>3111.1</v>
          </cell>
        </row>
        <row r="1537">
          <cell r="A1537" t="str">
            <v>511112</v>
          </cell>
          <cell r="B1537" t="str">
            <v>Kupovina stambenog prostora za socijalne grupe</v>
          </cell>
          <cell r="C1537" t="str">
            <v>Housing for social groups</v>
          </cell>
          <cell r="D1537" t="str">
            <v>P511</v>
          </cell>
          <cell r="F1537" t="str">
            <v>+</v>
          </cell>
          <cell r="H1537" t="str">
            <v>3111.1</v>
          </cell>
        </row>
        <row r="1538">
          <cell r="A1538" t="str">
            <v>511113</v>
          </cell>
          <cell r="B1538" t="str">
            <v>Kupovina stambenog prostora za izbeglice</v>
          </cell>
          <cell r="C1538" t="str">
            <v>Housing for refugees</v>
          </cell>
          <cell r="D1538" t="str">
            <v>P511</v>
          </cell>
          <cell r="F1538" t="str">
            <v>+</v>
          </cell>
          <cell r="H1538" t="str">
            <v>3111.1</v>
          </cell>
        </row>
        <row r="1539">
          <cell r="A1539" t="str">
            <v>511118</v>
          </cell>
          <cell r="B1539" t="str">
            <v>Kupovina ostalog stambenog prostora</v>
          </cell>
          <cell r="C1539" t="str">
            <v>Shopping other housing</v>
          </cell>
          <cell r="D1539" t="str">
            <v>P511</v>
          </cell>
          <cell r="F1539" t="str">
            <v>+</v>
          </cell>
          <cell r="H1539" t="str">
            <v>3111.1</v>
          </cell>
        </row>
        <row r="1540">
          <cell r="A1540" t="str">
            <v>511119</v>
          </cell>
          <cell r="B1540" t="str">
            <v>Lizing stambenog prostora</v>
          </cell>
          <cell r="C1540" t="str">
            <v>Leasing of living space</v>
          </cell>
          <cell r="D1540" t="str">
            <v>P511</v>
          </cell>
          <cell r="F1540" t="str">
            <v>+</v>
          </cell>
          <cell r="H1540" t="str">
            <v>3111.1</v>
          </cell>
        </row>
        <row r="1541">
          <cell r="A1541" t="str">
            <v>511121</v>
          </cell>
          <cell r="B1541" t="str">
            <v>Kupovina kancelarijskih zgrada i ostalog prostora</v>
          </cell>
          <cell r="C1541" t="str">
            <v>Purchase of office buildings and other premises</v>
          </cell>
          <cell r="D1541" t="str">
            <v>P511</v>
          </cell>
          <cell r="F1541" t="str">
            <v>+</v>
          </cell>
          <cell r="H1541" t="str">
            <v>3111.1</v>
          </cell>
        </row>
        <row r="1542">
          <cell r="A1542" t="str">
            <v>511122</v>
          </cell>
          <cell r="B1542" t="str">
            <v>Kupovina bolnica, domova zdravlja i staračkih domova</v>
          </cell>
          <cell r="C1542" t="str">
            <v>Purchase of hospitals, health centers and nursing homes</v>
          </cell>
          <cell r="D1542" t="str">
            <v>P511</v>
          </cell>
          <cell r="F1542" t="str">
            <v>+</v>
          </cell>
          <cell r="H1542" t="str">
            <v>3111.1</v>
          </cell>
        </row>
        <row r="1543">
          <cell r="A1543" t="str">
            <v>511123</v>
          </cell>
          <cell r="B1543" t="str">
            <v>Kupovina objekata za potrebe obrazovanja</v>
          </cell>
          <cell r="C1543" t="str">
            <v>Shopping facilities for education</v>
          </cell>
          <cell r="D1543" t="str">
            <v>P511</v>
          </cell>
          <cell r="F1543" t="str">
            <v>+</v>
          </cell>
          <cell r="H1543" t="str">
            <v>3111.1</v>
          </cell>
        </row>
        <row r="1544">
          <cell r="A1544" t="str">
            <v>511124</v>
          </cell>
          <cell r="B1544" t="str">
            <v>Kupovina restorana</v>
          </cell>
          <cell r="C1544" t="str">
            <v>Purchase restaurants</v>
          </cell>
          <cell r="D1544" t="str">
            <v>P511</v>
          </cell>
          <cell r="F1544" t="str">
            <v>+</v>
          </cell>
          <cell r="H1544" t="str">
            <v>3111.1</v>
          </cell>
        </row>
        <row r="1545">
          <cell r="A1545" t="str">
            <v>511125</v>
          </cell>
          <cell r="B1545" t="str">
            <v>Kupovina odmarališta</v>
          </cell>
          <cell r="C1545" t="str">
            <v>Shopping resorts</v>
          </cell>
          <cell r="D1545" t="str">
            <v>P511</v>
          </cell>
          <cell r="F1545" t="str">
            <v>+</v>
          </cell>
          <cell r="H1545" t="str">
            <v>3111.1</v>
          </cell>
        </row>
        <row r="1546">
          <cell r="A1546" t="str">
            <v>511126</v>
          </cell>
          <cell r="B1546" t="str">
            <v>Kupovina skladišta, silosa, garaža i sl.</v>
          </cell>
          <cell r="C1546" t="str">
            <v>Purchase of warehouses, silos, garages and the like.</v>
          </cell>
          <cell r="D1546" t="str">
            <v>P511</v>
          </cell>
          <cell r="F1546" t="str">
            <v>+</v>
          </cell>
          <cell r="H1546" t="str">
            <v>3111.1</v>
          </cell>
        </row>
        <row r="1547">
          <cell r="A1547" t="str">
            <v>511127</v>
          </cell>
          <cell r="B1547" t="str">
            <v>Kupovina fabričkih hala</v>
          </cell>
          <cell r="C1547" t="str">
            <v>Buying factory halls</v>
          </cell>
          <cell r="D1547" t="str">
            <v>P511</v>
          </cell>
          <cell r="F1547" t="str">
            <v>+</v>
          </cell>
          <cell r="H1547" t="str">
            <v>3111.1</v>
          </cell>
        </row>
        <row r="1548">
          <cell r="A1548" t="str">
            <v>511129</v>
          </cell>
          <cell r="B1548" t="str">
            <v>Lizing poslovnih zgrada i poslovnog prostora</v>
          </cell>
          <cell r="C1548" t="str">
            <v>Leasing of office buildings and business premises</v>
          </cell>
          <cell r="D1548" t="str">
            <v>P511</v>
          </cell>
          <cell r="F1548" t="str">
            <v>+</v>
          </cell>
          <cell r="H1548" t="str">
            <v>3111.1</v>
          </cell>
        </row>
        <row r="1549">
          <cell r="A1549" t="str">
            <v>511191</v>
          </cell>
          <cell r="B1549" t="str">
            <v>Kupovina otvorenih sportskih i rekreacionih objekata</v>
          </cell>
          <cell r="C1549" t="str">
            <v>Buying outdoor sports and recreational facilities</v>
          </cell>
          <cell r="D1549" t="str">
            <v>P511</v>
          </cell>
          <cell r="F1549" t="str">
            <v>+</v>
          </cell>
          <cell r="H1549" t="str">
            <v>3111.1</v>
          </cell>
        </row>
        <row r="1550">
          <cell r="A1550" t="str">
            <v>511192</v>
          </cell>
          <cell r="B1550" t="str">
            <v>Kupovina ustanova kulture</v>
          </cell>
          <cell r="C1550" t="str">
            <v>Buying cultural institutions</v>
          </cell>
          <cell r="D1550" t="str">
            <v>P511</v>
          </cell>
          <cell r="F1550" t="str">
            <v>+</v>
          </cell>
          <cell r="H1550" t="str">
            <v>3111.1</v>
          </cell>
        </row>
        <row r="1551">
          <cell r="A1551" t="str">
            <v>511193</v>
          </cell>
          <cell r="B1551" t="str">
            <v>Kupovina zatvora</v>
          </cell>
          <cell r="C1551" t="str">
            <v>Shopping prison</v>
          </cell>
          <cell r="D1551" t="str">
            <v>P511</v>
          </cell>
          <cell r="F1551" t="str">
            <v>+</v>
          </cell>
          <cell r="H1551" t="str">
            <v>3111.1</v>
          </cell>
        </row>
        <row r="1552">
          <cell r="A1552" t="str">
            <v>511199</v>
          </cell>
          <cell r="B1552" t="str">
            <v>Lizing ostalih objekata</v>
          </cell>
          <cell r="C1552" t="str">
            <v>Leasing of other facilities</v>
          </cell>
          <cell r="D1552" t="str">
            <v>P511</v>
          </cell>
          <cell r="F1552" t="str">
            <v>+</v>
          </cell>
          <cell r="H1552" t="str">
            <v>3111.1</v>
          </cell>
        </row>
        <row r="1553">
          <cell r="A1553" t="str">
            <v>511211</v>
          </cell>
          <cell r="B1553" t="str">
            <v>Izgradnja stambenog prostora za javne službenike</v>
          </cell>
          <cell r="C1553" t="str">
            <v>Housing for civil servants</v>
          </cell>
          <cell r="D1553" t="str">
            <v>P511</v>
          </cell>
          <cell r="F1553" t="str">
            <v>+</v>
          </cell>
          <cell r="H1553" t="str">
            <v>3111.1</v>
          </cell>
        </row>
        <row r="1554">
          <cell r="A1554" t="str">
            <v>511212</v>
          </cell>
          <cell r="B1554" t="str">
            <v>Izgradnja stambenog prostora za socijalne grupe</v>
          </cell>
          <cell r="C1554" t="str">
            <v>Housing for social groups</v>
          </cell>
          <cell r="D1554" t="str">
            <v>P511</v>
          </cell>
          <cell r="F1554" t="str">
            <v>+</v>
          </cell>
          <cell r="H1554" t="str">
            <v>3111.1</v>
          </cell>
        </row>
        <row r="1555">
          <cell r="A1555" t="str">
            <v>511213</v>
          </cell>
          <cell r="B1555" t="str">
            <v>Izgradnja stambenog prostora za izbeglice</v>
          </cell>
          <cell r="C1555" t="str">
            <v>Housing for refugees</v>
          </cell>
          <cell r="D1555" t="str">
            <v>P511</v>
          </cell>
          <cell r="F1555" t="str">
            <v>+</v>
          </cell>
          <cell r="H1555" t="str">
            <v>3111.1</v>
          </cell>
        </row>
        <row r="1556">
          <cell r="A1556" t="str">
            <v>511219</v>
          </cell>
          <cell r="B1556" t="str">
            <v>Izgradnja ostalih stambenih prostora</v>
          </cell>
          <cell r="C1556" t="str">
            <v>Other housing</v>
          </cell>
          <cell r="D1556" t="str">
            <v>P511</v>
          </cell>
          <cell r="F1556" t="str">
            <v>+</v>
          </cell>
          <cell r="H1556" t="str">
            <v>3111.1</v>
          </cell>
        </row>
        <row r="1557">
          <cell r="A1557" t="str">
            <v>511221</v>
          </cell>
          <cell r="B1557" t="str">
            <v>Kancelarijske zgrade i poslovni prostor</v>
          </cell>
          <cell r="C1557" t="str">
            <v>Office buildings and business premises</v>
          </cell>
          <cell r="D1557" t="str">
            <v>P511</v>
          </cell>
          <cell r="F1557" t="str">
            <v>+</v>
          </cell>
          <cell r="H1557" t="str">
            <v>3111.1</v>
          </cell>
        </row>
        <row r="1558">
          <cell r="A1558" t="str">
            <v>511222</v>
          </cell>
          <cell r="B1558" t="str">
            <v>Bolnice, domovi zdravlja i starački domovi</v>
          </cell>
          <cell r="C1558" t="str">
            <v>Hospitals, infirmaries and retirement homes</v>
          </cell>
          <cell r="D1558" t="str">
            <v>P511</v>
          </cell>
          <cell r="F1558" t="str">
            <v>+</v>
          </cell>
          <cell r="H1558" t="str">
            <v>3111.1</v>
          </cell>
        </row>
        <row r="1559">
          <cell r="A1559" t="str">
            <v>511223</v>
          </cell>
          <cell r="B1559" t="str">
            <v>Objekti za potrebe obrazovanja</v>
          </cell>
          <cell r="C1559" t="str">
            <v>Education facilities</v>
          </cell>
          <cell r="D1559" t="str">
            <v>P511</v>
          </cell>
          <cell r="F1559" t="str">
            <v>+</v>
          </cell>
          <cell r="H1559" t="str">
            <v>3111.1</v>
          </cell>
        </row>
        <row r="1560">
          <cell r="A1560" t="str">
            <v>511224</v>
          </cell>
          <cell r="B1560" t="str">
            <v>Restorani</v>
          </cell>
          <cell r="C1560" t="str">
            <v>Restaurants</v>
          </cell>
          <cell r="D1560" t="str">
            <v>P511</v>
          </cell>
          <cell r="F1560" t="str">
            <v>+</v>
          </cell>
          <cell r="H1560" t="str">
            <v>3111.1</v>
          </cell>
        </row>
        <row r="1561">
          <cell r="A1561" t="str">
            <v>511225</v>
          </cell>
          <cell r="B1561" t="str">
            <v>Odmarališta</v>
          </cell>
          <cell r="C1561" t="str">
            <v>Resorts</v>
          </cell>
          <cell r="D1561" t="str">
            <v>P511</v>
          </cell>
          <cell r="F1561" t="str">
            <v>+</v>
          </cell>
          <cell r="H1561" t="str">
            <v>3111.1</v>
          </cell>
        </row>
        <row r="1562">
          <cell r="A1562" t="str">
            <v>511226</v>
          </cell>
          <cell r="B1562" t="str">
            <v>Skladišta, silosi, garaže i slično</v>
          </cell>
          <cell r="C1562" t="str">
            <v>Warehouses, silos, garages, etc.</v>
          </cell>
          <cell r="D1562" t="str">
            <v>P511</v>
          </cell>
          <cell r="F1562" t="str">
            <v>+</v>
          </cell>
          <cell r="H1562" t="str">
            <v>3111.1</v>
          </cell>
        </row>
        <row r="1563">
          <cell r="A1563" t="str">
            <v>511227</v>
          </cell>
          <cell r="B1563" t="str">
            <v>Granični prelazi</v>
          </cell>
          <cell r="C1563" t="str">
            <v>Border crossings</v>
          </cell>
          <cell r="D1563" t="str">
            <v>P511</v>
          </cell>
          <cell r="F1563" t="str">
            <v>+</v>
          </cell>
          <cell r="H1563" t="str">
            <v>3111.1</v>
          </cell>
        </row>
        <row r="1564">
          <cell r="A1564" t="str">
            <v>511228</v>
          </cell>
          <cell r="B1564" t="str">
            <v>Fabričke hale</v>
          </cell>
          <cell r="C1564" t="str">
            <v>Factory halls</v>
          </cell>
          <cell r="D1564" t="str">
            <v>P511</v>
          </cell>
          <cell r="F1564" t="str">
            <v>+</v>
          </cell>
          <cell r="H1564" t="str">
            <v>3111.1</v>
          </cell>
        </row>
        <row r="1565">
          <cell r="A1565" t="str">
            <v>511231</v>
          </cell>
          <cell r="B1565" t="str">
            <v>Autoputevi, putevi, mostovi, nadvožnjaci i tuneli</v>
          </cell>
          <cell r="C1565" t="str">
            <v>Highways, roads, bridges, elevated highways androad tunnels</v>
          </cell>
          <cell r="D1565" t="str">
            <v>P511</v>
          </cell>
          <cell r="F1565" t="str">
            <v>+</v>
          </cell>
          <cell r="H1565" t="str">
            <v>3111.1</v>
          </cell>
        </row>
        <row r="1566">
          <cell r="A1566" t="str">
            <v>511232</v>
          </cell>
          <cell r="B1566" t="str">
            <v>Pruge</v>
          </cell>
          <cell r="C1566" t="str">
            <v>Railways</v>
          </cell>
          <cell r="D1566" t="str">
            <v>P511</v>
          </cell>
          <cell r="F1566" t="str">
            <v>+</v>
          </cell>
          <cell r="H1566" t="str">
            <v>3111.1</v>
          </cell>
        </row>
        <row r="1567">
          <cell r="A1567" t="str">
            <v>511233</v>
          </cell>
          <cell r="B1567" t="str">
            <v>Aerodromske piste</v>
          </cell>
          <cell r="C1567" t="str">
            <v>Airport runways</v>
          </cell>
          <cell r="D1567" t="str">
            <v>P511</v>
          </cell>
          <cell r="F1567" t="str">
            <v>+</v>
          </cell>
          <cell r="H1567" t="str">
            <v>3111.1</v>
          </cell>
        </row>
        <row r="1568">
          <cell r="A1568" t="str">
            <v>511241</v>
          </cell>
          <cell r="B1568" t="str">
            <v>Vodovod</v>
          </cell>
          <cell r="C1568" t="str">
            <v>Water works</v>
          </cell>
          <cell r="D1568" t="str">
            <v>P511</v>
          </cell>
          <cell r="F1568" t="str">
            <v>+</v>
          </cell>
          <cell r="H1568" t="str">
            <v>3111.1</v>
          </cell>
        </row>
        <row r="1569">
          <cell r="A1569" t="str">
            <v>511242</v>
          </cell>
          <cell r="B1569" t="str">
            <v>Kanalizacija</v>
          </cell>
          <cell r="C1569" t="str">
            <v>Sewer works</v>
          </cell>
          <cell r="D1569" t="str">
            <v>P511</v>
          </cell>
          <cell r="F1569" t="str">
            <v>+</v>
          </cell>
          <cell r="H1569" t="str">
            <v>3111.1</v>
          </cell>
        </row>
        <row r="1570">
          <cell r="A1570" t="str">
            <v>511243</v>
          </cell>
          <cell r="B1570" t="str">
            <v>Luke</v>
          </cell>
          <cell r="C1570" t="str">
            <v>Harbors</v>
          </cell>
          <cell r="D1570" t="str">
            <v>P511</v>
          </cell>
          <cell r="F1570" t="str">
            <v>+</v>
          </cell>
          <cell r="H1570" t="str">
            <v>3111.1</v>
          </cell>
        </row>
        <row r="1571">
          <cell r="A1571" t="str">
            <v>511244</v>
          </cell>
          <cell r="B1571" t="str">
            <v>Brane</v>
          </cell>
          <cell r="C1571" t="str">
            <v>Dams</v>
          </cell>
          <cell r="D1571" t="str">
            <v>P511</v>
          </cell>
          <cell r="F1571" t="str">
            <v>+</v>
          </cell>
          <cell r="H1571" t="str">
            <v>3111.1</v>
          </cell>
        </row>
        <row r="1572">
          <cell r="A1572" t="str">
            <v>511291</v>
          </cell>
          <cell r="B1572" t="str">
            <v>Plinovod i plinarski radovi</v>
          </cell>
          <cell r="C1572" t="str">
            <v>Pipelines and ancillary work</v>
          </cell>
          <cell r="D1572" t="str">
            <v>P511</v>
          </cell>
          <cell r="F1572" t="str">
            <v>+</v>
          </cell>
          <cell r="H1572" t="str">
            <v>3111.1</v>
          </cell>
        </row>
        <row r="1573">
          <cell r="A1573" t="str">
            <v>511292</v>
          </cell>
          <cell r="B1573" t="str">
            <v>Komunikacioni i električni vodovi</v>
          </cell>
          <cell r="C1573" t="str">
            <v>Communication and power lines</v>
          </cell>
          <cell r="D1573" t="str">
            <v>P511</v>
          </cell>
          <cell r="F1573" t="str">
            <v>+</v>
          </cell>
          <cell r="H1573" t="str">
            <v>3111.1</v>
          </cell>
        </row>
        <row r="1574">
          <cell r="A1574" t="str">
            <v>511293</v>
          </cell>
          <cell r="B1574" t="str">
            <v>Otvoreni sportski i rekreacioni objekti</v>
          </cell>
          <cell r="C1574" t="str">
            <v>Outdoor sport and recreation facilities</v>
          </cell>
          <cell r="D1574" t="str">
            <v>P511</v>
          </cell>
          <cell r="F1574" t="str">
            <v>+</v>
          </cell>
          <cell r="H1574" t="str">
            <v>3111.1</v>
          </cell>
        </row>
        <row r="1575">
          <cell r="A1575" t="str">
            <v>511294</v>
          </cell>
          <cell r="B1575" t="str">
            <v>Ustanove kulture</v>
          </cell>
          <cell r="C1575" t="str">
            <v>Cultural institutions</v>
          </cell>
          <cell r="D1575" t="str">
            <v>P511</v>
          </cell>
          <cell r="F1575" t="str">
            <v>+</v>
          </cell>
          <cell r="H1575" t="str">
            <v>3111.1</v>
          </cell>
        </row>
        <row r="1576">
          <cell r="A1576" t="str">
            <v>511295</v>
          </cell>
          <cell r="B1576" t="str">
            <v>Zatvori</v>
          </cell>
          <cell r="C1576" t="str">
            <v>Prisons</v>
          </cell>
          <cell r="D1576" t="str">
            <v>P511</v>
          </cell>
          <cell r="F1576" t="str">
            <v>+</v>
          </cell>
          <cell r="H1576" t="str">
            <v>3111.1</v>
          </cell>
        </row>
        <row r="1577">
          <cell r="A1577" t="str">
            <v>511296</v>
          </cell>
          <cell r="B1577" t="str">
            <v>Izgradnja sistema za navodnjavanje</v>
          </cell>
          <cell r="C1577" t="str">
            <v>Construction of irrigation systems</v>
          </cell>
          <cell r="D1577" t="str">
            <v>P511</v>
          </cell>
          <cell r="F1577" t="str">
            <v>+</v>
          </cell>
          <cell r="H1577" t="str">
            <v>3111.1</v>
          </cell>
        </row>
        <row r="1578">
          <cell r="A1578" t="str">
            <v>511299</v>
          </cell>
          <cell r="B1578" t="str">
            <v>Izgradnja ostalih objekata</v>
          </cell>
          <cell r="C1578" t="str">
            <v>Construction of other facilities</v>
          </cell>
          <cell r="D1578" t="str">
            <v>P511</v>
          </cell>
          <cell r="F1578" t="str">
            <v>+</v>
          </cell>
          <cell r="H1578" t="str">
            <v>3111.1</v>
          </cell>
        </row>
        <row r="1579">
          <cell r="A1579" t="str">
            <v>511311</v>
          </cell>
          <cell r="B1579" t="str">
            <v>Kapitalno održavanje stambenog prostora za javne službenike</v>
          </cell>
          <cell r="C1579" t="str">
            <v>Capital maintenance of housing for civil servants</v>
          </cell>
          <cell r="D1579" t="str">
            <v>P511</v>
          </cell>
          <cell r="F1579" t="str">
            <v>+</v>
          </cell>
          <cell r="H1579" t="str">
            <v>3111.1</v>
          </cell>
        </row>
        <row r="1580">
          <cell r="A1580" t="str">
            <v>511312</v>
          </cell>
          <cell r="B1580" t="str">
            <v>Kapitalno održavanje stambenog prostora za socijalne grupe</v>
          </cell>
          <cell r="C1580" t="str">
            <v>Capital maintenance of housing for social groups</v>
          </cell>
          <cell r="D1580" t="str">
            <v>P511</v>
          </cell>
          <cell r="F1580" t="str">
            <v>+</v>
          </cell>
          <cell r="H1580" t="str">
            <v>3111.1</v>
          </cell>
        </row>
        <row r="1581">
          <cell r="A1581" t="str">
            <v>511313</v>
          </cell>
          <cell r="B1581" t="str">
            <v>Kapitalno održavanje stambenog prostora za izbeglice</v>
          </cell>
          <cell r="C1581" t="str">
            <v>Capital maintenance of housing for refugees</v>
          </cell>
          <cell r="D1581" t="str">
            <v>P511</v>
          </cell>
          <cell r="F1581" t="str">
            <v>+</v>
          </cell>
          <cell r="H1581" t="str">
            <v>3111.1</v>
          </cell>
        </row>
        <row r="1582">
          <cell r="A1582" t="str">
            <v>511319</v>
          </cell>
          <cell r="B1582" t="str">
            <v>Kapitalno održavanje drugog stambenog prostora</v>
          </cell>
          <cell r="C1582" t="str">
            <v>Capital holding a second housing</v>
          </cell>
          <cell r="D1582" t="str">
            <v>P511</v>
          </cell>
          <cell r="F1582" t="str">
            <v>+</v>
          </cell>
          <cell r="H1582" t="str">
            <v>3111.1</v>
          </cell>
        </row>
        <row r="1583">
          <cell r="A1583" t="str">
            <v>511321</v>
          </cell>
          <cell r="B1583" t="str">
            <v>Kapitalno održavanje poslovnih zgrada i poslovnog prostora</v>
          </cell>
          <cell r="C1583" t="str">
            <v>Capital maintenance of office buildings and business premises</v>
          </cell>
          <cell r="D1583" t="str">
            <v>P511</v>
          </cell>
          <cell r="F1583" t="str">
            <v>+</v>
          </cell>
          <cell r="H1583" t="str">
            <v>3111.1</v>
          </cell>
        </row>
        <row r="1584">
          <cell r="A1584" t="str">
            <v>511322</v>
          </cell>
          <cell r="B1584" t="str">
            <v>Kapitalno održavanje bolnica, domova zdravlja i staračkih domova</v>
          </cell>
          <cell r="C1584" t="str">
            <v>Capital maintenance of hospitals, health centers and nursing homes</v>
          </cell>
          <cell r="D1584" t="str">
            <v>P511</v>
          </cell>
          <cell r="F1584" t="str">
            <v>+</v>
          </cell>
          <cell r="H1584" t="str">
            <v>3111.1</v>
          </cell>
        </row>
        <row r="1585">
          <cell r="A1585" t="str">
            <v>511323</v>
          </cell>
          <cell r="B1585" t="str">
            <v>Kapitalno održavanje objekata za potrebe obrazovanja</v>
          </cell>
          <cell r="C1585" t="str">
            <v>Capital maintenance of facilities for education</v>
          </cell>
          <cell r="D1585" t="str">
            <v>P511</v>
          </cell>
          <cell r="F1585" t="str">
            <v>+</v>
          </cell>
          <cell r="H1585" t="str">
            <v>3111.1</v>
          </cell>
        </row>
        <row r="1586">
          <cell r="A1586" t="str">
            <v>511324</v>
          </cell>
          <cell r="B1586" t="str">
            <v>Kapitalno održavanje restorana</v>
          </cell>
          <cell r="C1586" t="str">
            <v>Capital Maintenance restaurants</v>
          </cell>
          <cell r="D1586" t="str">
            <v>P511</v>
          </cell>
          <cell r="F1586" t="str">
            <v>+</v>
          </cell>
          <cell r="H1586" t="str">
            <v>3111.1</v>
          </cell>
        </row>
        <row r="1587">
          <cell r="A1587" t="str">
            <v>511325</v>
          </cell>
          <cell r="B1587" t="str">
            <v>Kapitalno održavanje odmarališta</v>
          </cell>
          <cell r="C1587" t="str">
            <v>Capital maintenance resorts</v>
          </cell>
          <cell r="D1587" t="str">
            <v>P511</v>
          </cell>
          <cell r="F1587" t="str">
            <v>+</v>
          </cell>
          <cell r="H1587" t="str">
            <v>3111.1</v>
          </cell>
        </row>
        <row r="1588">
          <cell r="A1588" t="str">
            <v>511326</v>
          </cell>
          <cell r="B1588" t="str">
            <v>Kapitalno održavanje skladišta, silosa, garaža i sl.</v>
          </cell>
          <cell r="C1588" t="str">
            <v>Capital maintenance of warehouses, silos, garages and the like.</v>
          </cell>
          <cell r="D1588" t="str">
            <v>P511</v>
          </cell>
          <cell r="F1588" t="str">
            <v>+</v>
          </cell>
          <cell r="H1588" t="str">
            <v>3111.1</v>
          </cell>
        </row>
        <row r="1589">
          <cell r="A1589" t="str">
            <v>511327</v>
          </cell>
          <cell r="B1589" t="str">
            <v>Kapitalno održavanje graničnih prelaza</v>
          </cell>
          <cell r="C1589" t="str">
            <v>Capital maintenance of border crossings</v>
          </cell>
          <cell r="D1589" t="str">
            <v>P511</v>
          </cell>
          <cell r="F1589" t="str">
            <v>+</v>
          </cell>
          <cell r="H1589" t="str">
            <v>3111.1</v>
          </cell>
        </row>
        <row r="1590">
          <cell r="A1590" t="str">
            <v>511328</v>
          </cell>
          <cell r="B1590" t="str">
            <v>Kapitalno održavanje fabričkih hala</v>
          </cell>
          <cell r="C1590" t="str">
            <v>Capital maintenance factory halls</v>
          </cell>
          <cell r="D1590" t="str">
            <v>P511</v>
          </cell>
          <cell r="F1590" t="str">
            <v>+</v>
          </cell>
          <cell r="H1590" t="str">
            <v>3111.1</v>
          </cell>
        </row>
        <row r="1591">
          <cell r="A1591" t="str">
            <v>511331</v>
          </cell>
          <cell r="B1591" t="str">
            <v>Kapitalno održavanje autoputeva, puteva, mostova, nadvožnjaka i tunela</v>
          </cell>
          <cell r="C1591" t="str">
            <v>Capital maintenance of highways, roads, bridges, overpasses and tunnels</v>
          </cell>
          <cell r="D1591" t="str">
            <v>P511</v>
          </cell>
          <cell r="F1591" t="str">
            <v>+</v>
          </cell>
          <cell r="H1591" t="str">
            <v>3111.1</v>
          </cell>
        </row>
        <row r="1592">
          <cell r="A1592" t="str">
            <v>511332</v>
          </cell>
          <cell r="B1592" t="str">
            <v>Kapitalno održavanje pruga</v>
          </cell>
          <cell r="C1592" t="str">
            <v>Capital maintenance of railroads</v>
          </cell>
          <cell r="D1592" t="str">
            <v>P511</v>
          </cell>
          <cell r="F1592" t="str">
            <v>+</v>
          </cell>
          <cell r="H1592" t="str">
            <v>3111.1</v>
          </cell>
        </row>
        <row r="1593">
          <cell r="A1593" t="str">
            <v>511333</v>
          </cell>
          <cell r="B1593" t="str">
            <v>Kapitalno održavanje aerodromskih pista</v>
          </cell>
          <cell r="C1593" t="str">
            <v>Capital maintenance of runways</v>
          </cell>
          <cell r="D1593" t="str">
            <v>P511</v>
          </cell>
          <cell r="F1593" t="str">
            <v>+</v>
          </cell>
          <cell r="H1593" t="str">
            <v>3111.1</v>
          </cell>
        </row>
        <row r="1594">
          <cell r="A1594" t="str">
            <v>511341</v>
          </cell>
          <cell r="B1594" t="str">
            <v>Kapitalno održavanje vodovoda</v>
          </cell>
          <cell r="C1594" t="str">
            <v>Capital maintenance of water supply</v>
          </cell>
          <cell r="D1594" t="str">
            <v>P511</v>
          </cell>
          <cell r="F1594" t="str">
            <v>+</v>
          </cell>
          <cell r="H1594" t="str">
            <v>3111.1</v>
          </cell>
        </row>
        <row r="1595">
          <cell r="A1595" t="str">
            <v>511342</v>
          </cell>
          <cell r="B1595" t="str">
            <v>Kapitalno održavanje kanalizacije</v>
          </cell>
          <cell r="C1595" t="str">
            <v>Capital sewer maintenance</v>
          </cell>
          <cell r="D1595" t="str">
            <v>P511</v>
          </cell>
          <cell r="F1595" t="str">
            <v>+</v>
          </cell>
          <cell r="H1595" t="str">
            <v>3111.1</v>
          </cell>
        </row>
        <row r="1596">
          <cell r="A1596" t="str">
            <v>511343</v>
          </cell>
          <cell r="B1596" t="str">
            <v>Kapitalno održavanje luka</v>
          </cell>
          <cell r="C1596" t="str">
            <v>Capital maintenance port</v>
          </cell>
          <cell r="D1596" t="str">
            <v>P511</v>
          </cell>
          <cell r="F1596" t="str">
            <v>+</v>
          </cell>
          <cell r="H1596" t="str">
            <v>3111.1</v>
          </cell>
        </row>
        <row r="1597">
          <cell r="A1597" t="str">
            <v>511344</v>
          </cell>
          <cell r="B1597" t="str">
            <v>Kapitalno održavanje brana</v>
          </cell>
          <cell r="C1597" t="str">
            <v>Capital maintenance of dams</v>
          </cell>
          <cell r="D1597" t="str">
            <v>P511</v>
          </cell>
          <cell r="F1597" t="str">
            <v>+</v>
          </cell>
          <cell r="H1597" t="str">
            <v>3111.1</v>
          </cell>
        </row>
        <row r="1598">
          <cell r="A1598" t="str">
            <v>511391</v>
          </cell>
          <cell r="B1598" t="str">
            <v>Kapitalno održavanje plinovoda i plinarskih radova</v>
          </cell>
          <cell r="C1598" t="str">
            <v>Capital maintenance and pipeline works Plinarska</v>
          </cell>
          <cell r="D1598" t="str">
            <v>P511</v>
          </cell>
          <cell r="F1598" t="str">
            <v>+</v>
          </cell>
          <cell r="H1598" t="str">
            <v>3111.1</v>
          </cell>
        </row>
        <row r="1599">
          <cell r="A1599" t="str">
            <v>511392</v>
          </cell>
          <cell r="B1599" t="str">
            <v>Kapitalno održavanje komunikacionih i električnih vodova</v>
          </cell>
          <cell r="C1599" t="str">
            <v>Capital maintenance of communication and power lines</v>
          </cell>
          <cell r="D1599" t="str">
            <v>P511</v>
          </cell>
          <cell r="F1599" t="str">
            <v>+</v>
          </cell>
          <cell r="H1599" t="str">
            <v>3111.1</v>
          </cell>
        </row>
        <row r="1600">
          <cell r="A1600" t="str">
            <v>511393</v>
          </cell>
          <cell r="B1600" t="str">
            <v>Kapitalno održavanje otvorenih sportskih i rekreacionih objekata</v>
          </cell>
          <cell r="C1600" t="str">
            <v>Capital maintenance of outdoor sports and recreational facilities</v>
          </cell>
          <cell r="D1600" t="str">
            <v>P511</v>
          </cell>
          <cell r="F1600" t="str">
            <v>+</v>
          </cell>
          <cell r="H1600" t="str">
            <v>3111.1</v>
          </cell>
        </row>
        <row r="1601">
          <cell r="A1601" t="str">
            <v>511394</v>
          </cell>
          <cell r="B1601" t="str">
            <v>Kapitalno održavanje ustanova kulture</v>
          </cell>
          <cell r="C1601" t="str">
            <v>Capital maintenance of cultural institutions</v>
          </cell>
          <cell r="D1601" t="str">
            <v>P511</v>
          </cell>
          <cell r="F1601" t="str">
            <v>+</v>
          </cell>
          <cell r="H1601" t="str">
            <v>3111.1</v>
          </cell>
        </row>
        <row r="1602">
          <cell r="A1602" t="str">
            <v>511395</v>
          </cell>
          <cell r="B1602" t="str">
            <v>Kapitalno održavanje zatvora</v>
          </cell>
          <cell r="C1602" t="str">
            <v>Capital maintenance prison</v>
          </cell>
          <cell r="D1602" t="str">
            <v>P511</v>
          </cell>
          <cell r="F1602" t="str">
            <v>+</v>
          </cell>
          <cell r="H1602" t="str">
            <v>3111.1</v>
          </cell>
        </row>
        <row r="1603">
          <cell r="A1603" t="str">
            <v>511396</v>
          </cell>
          <cell r="B1603" t="str">
            <v>Kapitalno održavanje i rekonstrukcija sistema za navodnjavanje</v>
          </cell>
          <cell r="C1603" t="str">
            <v>Capital maintenance and reconstruction of irrigation systems</v>
          </cell>
          <cell r="D1603" t="str">
            <v>P511</v>
          </cell>
          <cell r="F1603" t="str">
            <v>+</v>
          </cell>
          <cell r="H1603" t="str">
            <v>3111.1</v>
          </cell>
        </row>
        <row r="1604">
          <cell r="A1604" t="str">
            <v>511399</v>
          </cell>
          <cell r="B1604" t="str">
            <v>Kapitalno održavanje ostalih objekata</v>
          </cell>
          <cell r="C1604" t="str">
            <v>Capital maintenance of other facilities</v>
          </cell>
          <cell r="D1604" t="str">
            <v>P511</v>
          </cell>
          <cell r="F1604" t="str">
            <v>+</v>
          </cell>
          <cell r="H1604" t="str">
            <v>3111.1</v>
          </cell>
        </row>
        <row r="1605">
          <cell r="A1605" t="str">
            <v>511411</v>
          </cell>
          <cell r="B1605" t="str">
            <v>Planiranje i praćenje projekta</v>
          </cell>
          <cell r="C1605" t="str">
            <v>Project planning and monitoring</v>
          </cell>
          <cell r="D1605" t="str">
            <v>P511</v>
          </cell>
          <cell r="F1605" t="str">
            <v>+</v>
          </cell>
          <cell r="H1605" t="str">
            <v>3111.1</v>
          </cell>
        </row>
        <row r="1606">
          <cell r="A1606" t="str">
            <v>511421</v>
          </cell>
          <cell r="B1606" t="str">
            <v>Procene izvodljivosti</v>
          </cell>
          <cell r="C1606" t="str">
            <v>Feasibility study</v>
          </cell>
          <cell r="D1606" t="str">
            <v>P511</v>
          </cell>
          <cell r="F1606" t="str">
            <v>+</v>
          </cell>
          <cell r="H1606" t="str">
            <v>3111.1</v>
          </cell>
        </row>
        <row r="1607">
          <cell r="A1607" t="str">
            <v>511431</v>
          </cell>
          <cell r="B1607" t="str">
            <v>Idejni projekat</v>
          </cell>
          <cell r="C1607" t="str">
            <v>Conceptual design</v>
          </cell>
          <cell r="D1607" t="str">
            <v>P511</v>
          </cell>
          <cell r="F1607" t="str">
            <v>+</v>
          </cell>
          <cell r="H1607" t="str">
            <v>3111.1</v>
          </cell>
        </row>
        <row r="1608">
          <cell r="A1608" t="str">
            <v>511441</v>
          </cell>
          <cell r="B1608" t="str">
            <v>Stručna ocena i komentari</v>
          </cell>
          <cell r="C1608" t="str">
            <v>Professional estimates and reviews</v>
          </cell>
          <cell r="D1608" t="str">
            <v>P511</v>
          </cell>
          <cell r="F1608" t="str">
            <v>+</v>
          </cell>
          <cell r="H1608" t="str">
            <v>3111.1</v>
          </cell>
        </row>
        <row r="1609">
          <cell r="A1609" t="str">
            <v>511451</v>
          </cell>
          <cell r="B1609" t="str">
            <v>Projektna dokumentacija</v>
          </cell>
          <cell r="C1609" t="str">
            <v>Project documentation</v>
          </cell>
          <cell r="D1609" t="str">
            <v>P511</v>
          </cell>
          <cell r="F1609" t="str">
            <v>+</v>
          </cell>
          <cell r="H1609" t="str">
            <v>3111.1</v>
          </cell>
        </row>
        <row r="1610">
          <cell r="A1610" t="str">
            <v>512111</v>
          </cell>
          <cell r="B1610" t="str">
            <v>Automobili</v>
          </cell>
          <cell r="C1610" t="str">
            <v>Cars</v>
          </cell>
          <cell r="D1610" t="str">
            <v>P511</v>
          </cell>
          <cell r="F1610" t="str">
            <v>+</v>
          </cell>
          <cell r="H1610" t="str">
            <v>3112.1</v>
          </cell>
        </row>
        <row r="1611">
          <cell r="A1611" t="str">
            <v>512112</v>
          </cell>
          <cell r="B1611" t="str">
            <v>Traktori</v>
          </cell>
          <cell r="C1611" t="str">
            <v>Tractors</v>
          </cell>
          <cell r="D1611" t="str">
            <v>P511</v>
          </cell>
          <cell r="F1611" t="str">
            <v>+</v>
          </cell>
          <cell r="H1611" t="str">
            <v>3112.1</v>
          </cell>
        </row>
        <row r="1612">
          <cell r="A1612" t="str">
            <v>512113</v>
          </cell>
          <cell r="B1612" t="str">
            <v>Kombiji</v>
          </cell>
          <cell r="C1612" t="str">
            <v>Vans</v>
          </cell>
          <cell r="D1612" t="str">
            <v>P511</v>
          </cell>
          <cell r="F1612" t="str">
            <v>+</v>
          </cell>
          <cell r="H1612" t="str">
            <v>3112.1</v>
          </cell>
        </row>
        <row r="1613">
          <cell r="A1613" t="str">
            <v>512114</v>
          </cell>
          <cell r="B1613" t="str">
            <v>Kamioni</v>
          </cell>
          <cell r="C1613" t="str">
            <v>Trucks</v>
          </cell>
          <cell r="D1613" t="str">
            <v>P511</v>
          </cell>
          <cell r="F1613" t="str">
            <v>+</v>
          </cell>
          <cell r="H1613" t="str">
            <v>3112.1</v>
          </cell>
        </row>
        <row r="1614">
          <cell r="A1614" t="str">
            <v>512115</v>
          </cell>
          <cell r="B1614" t="str">
            <v>Terenska vozila</v>
          </cell>
          <cell r="C1614" t="str">
            <v>Four wheel drives</v>
          </cell>
          <cell r="D1614" t="str">
            <v>P511</v>
          </cell>
          <cell r="F1614" t="str">
            <v>+</v>
          </cell>
          <cell r="H1614" t="str">
            <v>3112.1</v>
          </cell>
        </row>
        <row r="1615">
          <cell r="A1615" t="str">
            <v>512116</v>
          </cell>
          <cell r="B1615" t="str">
            <v>Motocikli</v>
          </cell>
          <cell r="C1615" t="str">
            <v>Motorcycles</v>
          </cell>
          <cell r="D1615" t="str">
            <v>P511</v>
          </cell>
          <cell r="F1615" t="str">
            <v>+</v>
          </cell>
          <cell r="H1615" t="str">
            <v>3112.1</v>
          </cell>
        </row>
        <row r="1616">
          <cell r="A1616" t="str">
            <v>512117</v>
          </cell>
          <cell r="B1616" t="str">
            <v>Bicikli</v>
          </cell>
          <cell r="C1616" t="str">
            <v>Bicycles</v>
          </cell>
          <cell r="D1616" t="str">
            <v>P511</v>
          </cell>
          <cell r="F1616" t="str">
            <v>+</v>
          </cell>
          <cell r="H1616" t="str">
            <v>3112.1</v>
          </cell>
        </row>
        <row r="1617">
          <cell r="A1617" t="str">
            <v>512121</v>
          </cell>
          <cell r="B1617" t="str">
            <v>Brodovi i čamci</v>
          </cell>
          <cell r="C1617" t="str">
            <v>Ships, boats</v>
          </cell>
          <cell r="D1617" t="str">
            <v>P511</v>
          </cell>
          <cell r="F1617" t="str">
            <v>+</v>
          </cell>
          <cell r="H1617" t="str">
            <v>3112.1</v>
          </cell>
        </row>
        <row r="1618">
          <cell r="A1618" t="str">
            <v>512122</v>
          </cell>
          <cell r="B1618" t="str">
            <v>Trajekti</v>
          </cell>
          <cell r="C1618" t="str">
            <v>Ferries</v>
          </cell>
          <cell r="D1618" t="str">
            <v>P511</v>
          </cell>
          <cell r="F1618" t="str">
            <v>+</v>
          </cell>
          <cell r="H1618" t="str">
            <v>3112.1</v>
          </cell>
        </row>
        <row r="1619">
          <cell r="A1619" t="str">
            <v>512131</v>
          </cell>
          <cell r="B1619" t="str">
            <v>Helikopteri</v>
          </cell>
          <cell r="C1619" t="str">
            <v>Helicopters</v>
          </cell>
          <cell r="D1619" t="str">
            <v>P511</v>
          </cell>
          <cell r="F1619" t="str">
            <v>+</v>
          </cell>
          <cell r="H1619" t="str">
            <v>3112.1</v>
          </cell>
        </row>
        <row r="1620">
          <cell r="A1620" t="str">
            <v>512132</v>
          </cell>
          <cell r="B1620" t="str">
            <v>Avioni</v>
          </cell>
          <cell r="C1620" t="str">
            <v>Airplanes</v>
          </cell>
          <cell r="D1620" t="str">
            <v>P511</v>
          </cell>
          <cell r="F1620" t="str">
            <v>+</v>
          </cell>
          <cell r="H1620" t="str">
            <v>3112.1</v>
          </cell>
        </row>
        <row r="1621">
          <cell r="A1621" t="str">
            <v>512141</v>
          </cell>
          <cell r="B1621" t="str">
            <v>Lizing opreme za saobraćaj</v>
          </cell>
          <cell r="C1621" t="str">
            <v>Leasing of traffic</v>
          </cell>
          <cell r="D1621" t="str">
            <v>P511</v>
          </cell>
          <cell r="F1621" t="str">
            <v>+</v>
          </cell>
          <cell r="H1621" t="str">
            <v>3112.1</v>
          </cell>
        </row>
        <row r="1622">
          <cell r="A1622" t="str">
            <v>512211</v>
          </cell>
          <cell r="B1622" t="str">
            <v>Nameštaj</v>
          </cell>
          <cell r="C1622" t="str">
            <v>Furniture</v>
          </cell>
          <cell r="D1622" t="str">
            <v>P511</v>
          </cell>
          <cell r="F1622" t="str">
            <v>+</v>
          </cell>
          <cell r="H1622" t="str">
            <v>3112.1</v>
          </cell>
        </row>
        <row r="1623">
          <cell r="A1623" t="str">
            <v>512212</v>
          </cell>
          <cell r="B1623" t="str">
            <v>Ugradna oprema</v>
          </cell>
          <cell r="C1623" t="str">
            <v>Fittings</v>
          </cell>
          <cell r="D1623" t="str">
            <v>P511</v>
          </cell>
          <cell r="F1623" t="str">
            <v>+</v>
          </cell>
          <cell r="H1623" t="str">
            <v>3112.1</v>
          </cell>
        </row>
        <row r="1624">
          <cell r="A1624" t="str">
            <v>512213</v>
          </cell>
          <cell r="B1624" t="str">
            <v>Pisaće mašine</v>
          </cell>
          <cell r="C1624" t="str">
            <v>Typewriters</v>
          </cell>
          <cell r="D1624" t="str">
            <v>P511</v>
          </cell>
          <cell r="F1624" t="str">
            <v>+</v>
          </cell>
          <cell r="H1624" t="str">
            <v>3112.1</v>
          </cell>
        </row>
        <row r="1625">
          <cell r="A1625" t="str">
            <v>512221</v>
          </cell>
          <cell r="B1625" t="str">
            <v>Računarska oprema</v>
          </cell>
          <cell r="C1625" t="str">
            <v>Computer equipment</v>
          </cell>
          <cell r="D1625" t="str">
            <v>P511</v>
          </cell>
          <cell r="F1625" t="str">
            <v>+</v>
          </cell>
          <cell r="H1625" t="str">
            <v>3112.1</v>
          </cell>
        </row>
        <row r="1626">
          <cell r="A1626" t="str">
            <v>512222</v>
          </cell>
          <cell r="B1626" t="str">
            <v>Štampači</v>
          </cell>
          <cell r="C1626" t="str">
            <v>Printers</v>
          </cell>
          <cell r="D1626" t="str">
            <v>P511</v>
          </cell>
          <cell r="F1626" t="str">
            <v>+</v>
          </cell>
          <cell r="H1626" t="str">
            <v>3112.1</v>
          </cell>
        </row>
        <row r="1627">
          <cell r="A1627" t="str">
            <v>512223</v>
          </cell>
          <cell r="B1627" t="str">
            <v>Mreže</v>
          </cell>
          <cell r="C1627" t="str">
            <v>Network</v>
          </cell>
          <cell r="D1627" t="str">
            <v>P511</v>
          </cell>
          <cell r="F1627" t="str">
            <v>+</v>
          </cell>
          <cell r="H1627" t="str">
            <v>3112.1</v>
          </cell>
        </row>
        <row r="1628">
          <cell r="A1628" t="str">
            <v>512231</v>
          </cell>
          <cell r="B1628" t="str">
            <v>Telefonske centrale s pripadajućim instalacijama i aparatima</v>
          </cell>
          <cell r="C1628" t="str">
            <v>Telephone switchboards with adequate installationsand devices</v>
          </cell>
          <cell r="D1628" t="str">
            <v>P511</v>
          </cell>
          <cell r="F1628" t="str">
            <v>+</v>
          </cell>
          <cell r="H1628" t="str">
            <v>3112.1</v>
          </cell>
        </row>
        <row r="1629">
          <cell r="A1629" t="str">
            <v>512232</v>
          </cell>
          <cell r="B1629" t="str">
            <v>Telefoni</v>
          </cell>
          <cell r="C1629" t="str">
            <v>Telephones</v>
          </cell>
          <cell r="D1629" t="str">
            <v>P511</v>
          </cell>
          <cell r="F1629" t="str">
            <v>+</v>
          </cell>
          <cell r="H1629" t="str">
            <v>3112.1</v>
          </cell>
        </row>
        <row r="1630">
          <cell r="A1630" t="str">
            <v>512233</v>
          </cell>
          <cell r="B1630" t="str">
            <v>Mobilni telefoni</v>
          </cell>
          <cell r="C1630" t="str">
            <v>Mobile telephones</v>
          </cell>
          <cell r="D1630" t="str">
            <v>P511</v>
          </cell>
          <cell r="F1630" t="str">
            <v>+</v>
          </cell>
          <cell r="H1630" t="str">
            <v>3112.1</v>
          </cell>
        </row>
        <row r="1631">
          <cell r="A1631" t="str">
            <v>512241</v>
          </cell>
          <cell r="B1631" t="str">
            <v>Elektronska oprema</v>
          </cell>
          <cell r="C1631" t="str">
            <v>Electronic equipment</v>
          </cell>
          <cell r="D1631" t="str">
            <v>P511</v>
          </cell>
          <cell r="F1631" t="str">
            <v>+</v>
          </cell>
          <cell r="H1631" t="str">
            <v>3112.1</v>
          </cell>
        </row>
        <row r="1632">
          <cell r="A1632" t="str">
            <v>512242</v>
          </cell>
          <cell r="B1632" t="str">
            <v>Fotografska oprema</v>
          </cell>
          <cell r="C1632" t="str">
            <v>Photographic equipment</v>
          </cell>
          <cell r="D1632" t="str">
            <v>P511</v>
          </cell>
          <cell r="F1632" t="str">
            <v>+</v>
          </cell>
          <cell r="H1632" t="str">
            <v>3112.1</v>
          </cell>
        </row>
        <row r="1633">
          <cell r="A1633" t="str">
            <v>512251</v>
          </cell>
          <cell r="B1633" t="str">
            <v>Oprema za domaćinstvo</v>
          </cell>
          <cell r="C1633" t="str">
            <v>Household equipment</v>
          </cell>
          <cell r="D1633" t="str">
            <v>P511</v>
          </cell>
          <cell r="F1633" t="str">
            <v>+</v>
          </cell>
          <cell r="H1633" t="str">
            <v>3112.1</v>
          </cell>
        </row>
        <row r="1634">
          <cell r="A1634" t="str">
            <v>512252</v>
          </cell>
          <cell r="B1634" t="str">
            <v>Oprema za ugostiteljstvo</v>
          </cell>
          <cell r="C1634" t="str">
            <v>Catering equipment</v>
          </cell>
          <cell r="D1634" t="str">
            <v>P511</v>
          </cell>
          <cell r="F1634" t="str">
            <v>+</v>
          </cell>
          <cell r="H1634" t="str">
            <v>3112.1</v>
          </cell>
        </row>
        <row r="1635">
          <cell r="A1635" t="str">
            <v>512261</v>
          </cell>
          <cell r="B1635" t="str">
            <v>Lizing administrativne opreme</v>
          </cell>
          <cell r="C1635" t="str">
            <v>Leasing administrative equipment</v>
          </cell>
          <cell r="D1635" t="str">
            <v>P511</v>
          </cell>
          <cell r="F1635" t="str">
            <v>+</v>
          </cell>
          <cell r="H1635" t="str">
            <v>3112.1</v>
          </cell>
        </row>
        <row r="1636">
          <cell r="A1636" t="str">
            <v>512311</v>
          </cell>
          <cell r="B1636" t="str">
            <v>Poljoprivredna oprema</v>
          </cell>
          <cell r="C1636" t="str">
            <v>Agricultural equipment</v>
          </cell>
          <cell r="D1636" t="str">
            <v>P511</v>
          </cell>
          <cell r="F1636" t="str">
            <v>+</v>
          </cell>
          <cell r="H1636" t="str">
            <v>3112.1</v>
          </cell>
        </row>
        <row r="1637">
          <cell r="A1637" t="str">
            <v>512321</v>
          </cell>
          <cell r="B1637" t="str">
            <v>Lizing poljoprivredne opreme</v>
          </cell>
          <cell r="C1637" t="str">
            <v>Leasing of agricultural equipment</v>
          </cell>
          <cell r="D1637" t="str">
            <v>P511</v>
          </cell>
          <cell r="F1637" t="str">
            <v>+</v>
          </cell>
          <cell r="H1637" t="str">
            <v>3112.1</v>
          </cell>
        </row>
        <row r="1638">
          <cell r="A1638" t="str">
            <v>512411</v>
          </cell>
          <cell r="B1638" t="str">
            <v>Oprema za zaštitu životne sredine</v>
          </cell>
          <cell r="C1638" t="str">
            <v>Environmental equipment</v>
          </cell>
          <cell r="D1638" t="str">
            <v>P511</v>
          </cell>
          <cell r="F1638" t="str">
            <v>+</v>
          </cell>
          <cell r="H1638" t="str">
            <v>3112.1</v>
          </cell>
        </row>
        <row r="1639">
          <cell r="A1639" t="str">
            <v>512421</v>
          </cell>
          <cell r="B1639" t="str">
            <v>Lizing opreme za zaštitu životne sredine</v>
          </cell>
          <cell r="C1639" t="str">
            <v>Scientific equipment</v>
          </cell>
          <cell r="D1639" t="str">
            <v>P511</v>
          </cell>
          <cell r="F1639" t="str">
            <v>+</v>
          </cell>
          <cell r="H1639" t="str">
            <v>3112.1</v>
          </cell>
        </row>
        <row r="1640">
          <cell r="A1640" t="str">
            <v>512511</v>
          </cell>
          <cell r="B1640" t="str">
            <v>Medicinska oprema</v>
          </cell>
          <cell r="C1640" t="str">
            <v>Medical equipment</v>
          </cell>
          <cell r="D1640" t="str">
            <v>P511</v>
          </cell>
          <cell r="F1640" t="str">
            <v>+</v>
          </cell>
          <cell r="H1640" t="str">
            <v>3112.1</v>
          </cell>
        </row>
        <row r="1641">
          <cell r="A1641" t="str">
            <v>512521</v>
          </cell>
          <cell r="B1641" t="str">
            <v>Laboratorijska oprema</v>
          </cell>
          <cell r="C1641" t="str">
            <v>Laboratory equipment</v>
          </cell>
          <cell r="D1641" t="str">
            <v>P511</v>
          </cell>
          <cell r="F1641" t="str">
            <v>+</v>
          </cell>
          <cell r="H1641" t="str">
            <v>3112.1</v>
          </cell>
        </row>
        <row r="1642">
          <cell r="A1642" t="str">
            <v>512531</v>
          </cell>
          <cell r="B1642" t="str">
            <v>Merni i kontrolni instrumenti</v>
          </cell>
          <cell r="C1642" t="str">
            <v>Measuring and controlling instruments</v>
          </cell>
          <cell r="D1642" t="str">
            <v>P511</v>
          </cell>
          <cell r="F1642" t="str">
            <v>+</v>
          </cell>
          <cell r="H1642" t="str">
            <v>3112.1</v>
          </cell>
        </row>
        <row r="1643">
          <cell r="A1643" t="str">
            <v>512541</v>
          </cell>
          <cell r="B1643" t="str">
            <v>Lizing medicinske i laboratorijske opreme</v>
          </cell>
          <cell r="C1643" t="str">
            <v>Leasing of medical and laboratory equipment</v>
          </cell>
          <cell r="D1643" t="str">
            <v>P511</v>
          </cell>
          <cell r="F1643" t="str">
            <v>+</v>
          </cell>
          <cell r="H1643" t="str">
            <v>3112.1</v>
          </cell>
        </row>
        <row r="1644">
          <cell r="A1644" t="str">
            <v>512611</v>
          </cell>
          <cell r="B1644" t="str">
            <v>Oprema za obrazovanje</v>
          </cell>
          <cell r="C1644" t="str">
            <v>Educational equipment</v>
          </cell>
          <cell r="D1644" t="str">
            <v>P511</v>
          </cell>
          <cell r="F1644" t="str">
            <v>+</v>
          </cell>
          <cell r="H1644" t="str">
            <v>3112.1</v>
          </cell>
        </row>
        <row r="1645">
          <cell r="A1645" t="str">
            <v>512621</v>
          </cell>
          <cell r="B1645" t="str">
            <v>Oprema za nauku</v>
          </cell>
          <cell r="C1645" t="str">
            <v>Cultural equipment</v>
          </cell>
          <cell r="D1645" t="str">
            <v>P511</v>
          </cell>
          <cell r="F1645" t="str">
            <v>+</v>
          </cell>
          <cell r="H1645" t="str">
            <v>3112.1</v>
          </cell>
        </row>
        <row r="1646">
          <cell r="A1646" t="str">
            <v>512631</v>
          </cell>
          <cell r="B1646" t="str">
            <v>Oprema za kulturu</v>
          </cell>
          <cell r="C1646" t="str">
            <v>Recreational equipment</v>
          </cell>
          <cell r="D1646" t="str">
            <v>P511</v>
          </cell>
          <cell r="F1646" t="str">
            <v>+</v>
          </cell>
          <cell r="H1646" t="str">
            <v>3112.1</v>
          </cell>
        </row>
        <row r="1647">
          <cell r="A1647" t="str">
            <v>512641</v>
          </cell>
          <cell r="B1647" t="str">
            <v>Oprema za sport</v>
          </cell>
          <cell r="C1647" t="str">
            <v>Equipment for sport</v>
          </cell>
          <cell r="D1647" t="str">
            <v>P511</v>
          </cell>
          <cell r="F1647" t="str">
            <v>+</v>
          </cell>
          <cell r="H1647" t="str">
            <v>3112.1</v>
          </cell>
        </row>
        <row r="1648">
          <cell r="A1648" t="str">
            <v>512651</v>
          </cell>
          <cell r="B1648" t="str">
            <v>Lizing opreme za obrazovanje, nauku, kulturu i sport</v>
          </cell>
          <cell r="C1648" t="str">
            <v>Leasing of Education, Science, Culture and Sport</v>
          </cell>
          <cell r="D1648" t="str">
            <v>P511</v>
          </cell>
          <cell r="F1648" t="str">
            <v>+</v>
          </cell>
          <cell r="H1648" t="str">
            <v>3112.1</v>
          </cell>
        </row>
        <row r="1649">
          <cell r="A1649" t="str">
            <v>512711</v>
          </cell>
          <cell r="B1649" t="str">
            <v>Oprema za vojsku</v>
          </cell>
          <cell r="C1649" t="str">
            <v>Military Equipment</v>
          </cell>
          <cell r="D1649" t="str">
            <v>P511</v>
          </cell>
          <cell r="F1649" t="str">
            <v>+</v>
          </cell>
          <cell r="H1649" t="str">
            <v>3112.1</v>
          </cell>
        </row>
        <row r="1650">
          <cell r="A1650" t="str">
            <v>512721</v>
          </cell>
          <cell r="B1650" t="str">
            <v>Lizing opreme za vojsku</v>
          </cell>
          <cell r="C1650" t="str">
            <v>Leasing of equipment for the army</v>
          </cell>
          <cell r="D1650" t="str">
            <v>P511</v>
          </cell>
          <cell r="F1650" t="str">
            <v>+</v>
          </cell>
          <cell r="H1650" t="str">
            <v>3112.1</v>
          </cell>
        </row>
        <row r="1651">
          <cell r="A1651" t="str">
            <v>512811</v>
          </cell>
          <cell r="B1651" t="str">
            <v>Oprema za javnu bezbednost</v>
          </cell>
          <cell r="C1651" t="str">
            <v>Equipment for Public Safety</v>
          </cell>
          <cell r="D1651" t="str">
            <v>P511</v>
          </cell>
          <cell r="F1651" t="str">
            <v>+</v>
          </cell>
          <cell r="H1651" t="str">
            <v>3112.1</v>
          </cell>
        </row>
        <row r="1652">
          <cell r="A1652" t="str">
            <v>512821</v>
          </cell>
          <cell r="B1652" t="str">
            <v>Lizing opreme za javnu bezbednost</v>
          </cell>
          <cell r="C1652" t="str">
            <v>Leasing of equipment for public safety</v>
          </cell>
          <cell r="D1652" t="str">
            <v>P511</v>
          </cell>
          <cell r="F1652" t="str">
            <v>+</v>
          </cell>
          <cell r="H1652" t="str">
            <v>3112.1</v>
          </cell>
        </row>
        <row r="1653">
          <cell r="A1653" t="str">
            <v>512911</v>
          </cell>
          <cell r="B1653" t="str">
            <v>Oprema za proizvodnju</v>
          </cell>
          <cell r="C1653" t="str">
            <v>Manufacturing equipment</v>
          </cell>
          <cell r="D1653" t="str">
            <v>P511</v>
          </cell>
          <cell r="F1653" t="str">
            <v>+</v>
          </cell>
          <cell r="H1653" t="str">
            <v>3112.1</v>
          </cell>
        </row>
        <row r="1654">
          <cell r="A1654" t="str">
            <v>512921</v>
          </cell>
          <cell r="B1654" t="str">
            <v>Motorna oprema</v>
          </cell>
          <cell r="C1654" t="str">
            <v>Motorized equipment</v>
          </cell>
          <cell r="D1654" t="str">
            <v>P511</v>
          </cell>
          <cell r="F1654" t="str">
            <v>+</v>
          </cell>
          <cell r="H1654" t="str">
            <v>3112.1</v>
          </cell>
        </row>
        <row r="1655">
          <cell r="A1655" t="str">
            <v>512931</v>
          </cell>
          <cell r="B1655" t="str">
            <v>Ugrađena oprema</v>
          </cell>
          <cell r="C1655" t="str">
            <v>Built-in equipment</v>
          </cell>
          <cell r="D1655" t="str">
            <v>P511</v>
          </cell>
          <cell r="F1655" t="str">
            <v>+</v>
          </cell>
          <cell r="H1655" t="str">
            <v>3112.1</v>
          </cell>
        </row>
        <row r="1656">
          <cell r="A1656" t="str">
            <v>512932</v>
          </cell>
          <cell r="B1656" t="str">
            <v>Montirana oprema</v>
          </cell>
          <cell r="C1656" t="str">
            <v>Fixtures</v>
          </cell>
          <cell r="D1656" t="str">
            <v>P511</v>
          </cell>
          <cell r="F1656" t="str">
            <v>+</v>
          </cell>
          <cell r="H1656" t="str">
            <v>3112.1</v>
          </cell>
        </row>
        <row r="1657">
          <cell r="A1657" t="str">
            <v>512933</v>
          </cell>
          <cell r="B1657" t="str">
            <v>Mehanička oprema</v>
          </cell>
          <cell r="C1657" t="str">
            <v>Mechanical equipment</v>
          </cell>
          <cell r="D1657" t="str">
            <v>P511</v>
          </cell>
          <cell r="F1657" t="str">
            <v>+</v>
          </cell>
          <cell r="H1657" t="str">
            <v>3112.1</v>
          </cell>
        </row>
        <row r="1658">
          <cell r="A1658" t="str">
            <v>512941</v>
          </cell>
          <cell r="B1658" t="str">
            <v>Nemotorizovani alati</v>
          </cell>
          <cell r="C1658" t="str">
            <v>Non-motorized tools</v>
          </cell>
          <cell r="D1658" t="str">
            <v>P511</v>
          </cell>
          <cell r="F1658" t="str">
            <v>+</v>
          </cell>
          <cell r="H1658" t="str">
            <v>3112.1</v>
          </cell>
        </row>
        <row r="1659">
          <cell r="A1659" t="str">
            <v>512951</v>
          </cell>
          <cell r="B1659" t="str">
            <v>Lizing opreme za proizvodnju, motorna, nepokretna i nemotorna oprema</v>
          </cell>
          <cell r="C1659" t="str">
            <v>Leasing equipment manufacturing, automotive, stationary and non-motor equipment</v>
          </cell>
          <cell r="D1659" t="str">
            <v>P511</v>
          </cell>
          <cell r="F1659" t="str">
            <v>+</v>
          </cell>
          <cell r="H1659" t="str">
            <v>3112.1</v>
          </cell>
        </row>
        <row r="1660">
          <cell r="A1660" t="str">
            <v>513111</v>
          </cell>
          <cell r="B1660" t="str">
            <v>Ostale nekretnine i oprema</v>
          </cell>
          <cell r="C1660" t="str">
            <v>Other property and equipment</v>
          </cell>
          <cell r="D1660" t="str">
            <v>P511</v>
          </cell>
          <cell r="F1660" t="str">
            <v>+</v>
          </cell>
          <cell r="H1660" t="str">
            <v>3112.1</v>
          </cell>
        </row>
        <row r="1661">
          <cell r="A1661" t="str">
            <v>513119</v>
          </cell>
          <cell r="B1661" t="str">
            <v>Lizing ostale nekretnine i oprema</v>
          </cell>
          <cell r="C1661" t="str">
            <v>Leasing of other property and equipment</v>
          </cell>
          <cell r="D1661" t="str">
            <v>P511</v>
          </cell>
          <cell r="F1661" t="str">
            <v>+</v>
          </cell>
          <cell r="H1661" t="str">
            <v>3112.1</v>
          </cell>
        </row>
        <row r="1662">
          <cell r="A1662" t="str">
            <v>514111</v>
          </cell>
          <cell r="B1662" t="str">
            <v>Goveda</v>
          </cell>
          <cell r="C1662" t="str">
            <v>cattle</v>
          </cell>
          <cell r="D1662" t="str">
            <v>P511</v>
          </cell>
          <cell r="F1662" t="str">
            <v>+</v>
          </cell>
          <cell r="H1662" t="str">
            <v>3113.1</v>
          </cell>
        </row>
        <row r="1663">
          <cell r="A1663" t="str">
            <v>514112</v>
          </cell>
          <cell r="B1663" t="str">
            <v>Konji</v>
          </cell>
          <cell r="C1663" t="str">
            <v>horses</v>
          </cell>
          <cell r="D1663" t="str">
            <v>P511</v>
          </cell>
          <cell r="F1663" t="str">
            <v>+</v>
          </cell>
          <cell r="H1663" t="str">
            <v>3113.1</v>
          </cell>
        </row>
        <row r="1664">
          <cell r="A1664" t="str">
            <v>514113</v>
          </cell>
          <cell r="B1664" t="str">
            <v>Magarci, mule, mazge</v>
          </cell>
          <cell r="C1664" t="str">
            <v>Donkeys, mules, mules</v>
          </cell>
          <cell r="D1664" t="str">
            <v>P511</v>
          </cell>
          <cell r="F1664" t="str">
            <v>+</v>
          </cell>
          <cell r="H1664" t="str">
            <v>3113.1</v>
          </cell>
        </row>
        <row r="1665">
          <cell r="A1665" t="str">
            <v>514114</v>
          </cell>
          <cell r="B1665" t="str">
            <v>Svinje</v>
          </cell>
          <cell r="C1665" t="str">
            <v>pigs</v>
          </cell>
          <cell r="D1665" t="str">
            <v>P511</v>
          </cell>
          <cell r="F1665" t="str">
            <v>+</v>
          </cell>
          <cell r="H1665" t="str">
            <v>3113.1</v>
          </cell>
        </row>
        <row r="1666">
          <cell r="A1666" t="str">
            <v>514115</v>
          </cell>
          <cell r="B1666" t="str">
            <v>Ovce i koze</v>
          </cell>
          <cell r="C1666" t="str">
            <v>Sheep and goats</v>
          </cell>
          <cell r="D1666" t="str">
            <v>P511</v>
          </cell>
          <cell r="F1666" t="str">
            <v>+</v>
          </cell>
          <cell r="H1666" t="str">
            <v>3113.1</v>
          </cell>
        </row>
        <row r="1667">
          <cell r="A1667" t="str">
            <v>514116</v>
          </cell>
          <cell r="B1667" t="str">
            <v>Živina</v>
          </cell>
          <cell r="C1667" t="str">
            <v>poultry</v>
          </cell>
          <cell r="D1667" t="str">
            <v>P511</v>
          </cell>
          <cell r="F1667" t="str">
            <v>+</v>
          </cell>
          <cell r="H1667" t="str">
            <v>3113.1</v>
          </cell>
        </row>
        <row r="1668">
          <cell r="A1668" t="str">
            <v>514117</v>
          </cell>
          <cell r="B1668" t="str">
            <v>Ribe</v>
          </cell>
          <cell r="C1668" t="str">
            <v>fish</v>
          </cell>
          <cell r="D1668" t="str">
            <v>P511</v>
          </cell>
          <cell r="F1668" t="str">
            <v>+</v>
          </cell>
          <cell r="H1668" t="str">
            <v>3113.1</v>
          </cell>
        </row>
        <row r="1669">
          <cell r="A1669" t="str">
            <v>514118</v>
          </cell>
          <cell r="B1669" t="str">
            <v>Pčelinjaci</v>
          </cell>
          <cell r="C1669" t="str">
            <v>apiaries</v>
          </cell>
          <cell r="D1669" t="str">
            <v>P511</v>
          </cell>
          <cell r="F1669" t="str">
            <v>+</v>
          </cell>
          <cell r="H1669" t="str">
            <v>3113.1</v>
          </cell>
        </row>
        <row r="1670">
          <cell r="A1670" t="str">
            <v>514119</v>
          </cell>
          <cell r="B1670" t="str">
            <v>Ostala stoka</v>
          </cell>
          <cell r="C1670" t="str">
            <v>Other livestock</v>
          </cell>
          <cell r="D1670" t="str">
            <v>P511</v>
          </cell>
          <cell r="F1670" t="str">
            <v>+</v>
          </cell>
          <cell r="H1670" t="str">
            <v>3113.1</v>
          </cell>
        </row>
        <row r="1671">
          <cell r="A1671" t="str">
            <v>514121</v>
          </cell>
          <cell r="B1671" t="str">
            <v>Višegodišnji zasadi</v>
          </cell>
          <cell r="C1671" t="str">
            <v>Growing crops</v>
          </cell>
          <cell r="D1671" t="str">
            <v>P511</v>
          </cell>
          <cell r="F1671" t="str">
            <v>+</v>
          </cell>
          <cell r="H1671" t="str">
            <v>3113.1</v>
          </cell>
        </row>
        <row r="1672">
          <cell r="A1672" t="str">
            <v>515111</v>
          </cell>
          <cell r="B1672" t="str">
            <v>Kompjuterski softver</v>
          </cell>
          <cell r="C1672" t="str">
            <v>Computer software</v>
          </cell>
          <cell r="D1672" t="str">
            <v>P511</v>
          </cell>
          <cell r="F1672" t="str">
            <v>+</v>
          </cell>
          <cell r="H1672" t="str">
            <v>3113.1</v>
          </cell>
        </row>
        <row r="1673">
          <cell r="A1673" t="str">
            <v>515121</v>
          </cell>
          <cell r="B1673" t="str">
            <v>Knjige u biblioteci</v>
          </cell>
          <cell r="C1673" t="str">
            <v>Books in the library</v>
          </cell>
          <cell r="D1673" t="str">
            <v>P511</v>
          </cell>
          <cell r="F1673" t="str">
            <v>+</v>
          </cell>
          <cell r="H1673" t="str">
            <v>3113.1</v>
          </cell>
        </row>
        <row r="1674">
          <cell r="A1674" t="str">
            <v>515122</v>
          </cell>
          <cell r="B1674" t="str">
            <v>Muzejski eksponati i spomenici kulture</v>
          </cell>
          <cell r="C1674" t="str">
            <v>The museum exhibits and cultural monuments</v>
          </cell>
          <cell r="D1674" t="str">
            <v>P511</v>
          </cell>
          <cell r="F1674" t="str">
            <v>+</v>
          </cell>
          <cell r="H1674" t="str">
            <v>3113.1</v>
          </cell>
        </row>
        <row r="1675">
          <cell r="A1675" t="str">
            <v>515123</v>
          </cell>
          <cell r="B1675" t="str">
            <v>Vizuelna umetnost</v>
          </cell>
          <cell r="C1675" t="str">
            <v>visual arts</v>
          </cell>
          <cell r="D1675" t="str">
            <v>P511</v>
          </cell>
          <cell r="F1675" t="str">
            <v>+</v>
          </cell>
          <cell r="H1675" t="str">
            <v>3113.1</v>
          </cell>
        </row>
        <row r="1676">
          <cell r="A1676" t="str">
            <v>515124</v>
          </cell>
          <cell r="B1676" t="str">
            <v>Skulpture</v>
          </cell>
          <cell r="C1676" t="str">
            <v>sculptures</v>
          </cell>
          <cell r="D1676" t="str">
            <v>P511</v>
          </cell>
          <cell r="F1676" t="str">
            <v>+</v>
          </cell>
          <cell r="H1676" t="str">
            <v>3113.1</v>
          </cell>
        </row>
        <row r="1677">
          <cell r="A1677" t="str">
            <v>515125</v>
          </cell>
          <cell r="B1677" t="str">
            <v>Arhivska građa</v>
          </cell>
          <cell r="C1677" t="str">
            <v>archival material</v>
          </cell>
          <cell r="D1677" t="str">
            <v>P511</v>
          </cell>
          <cell r="F1677" t="str">
            <v>+</v>
          </cell>
          <cell r="H1677" t="str">
            <v>3113.1</v>
          </cell>
        </row>
        <row r="1678">
          <cell r="A1678" t="str">
            <v>515126</v>
          </cell>
          <cell r="B1678" t="str">
            <v>Prirodne retkosti</v>
          </cell>
          <cell r="C1678" t="str">
            <v>Natural rarities</v>
          </cell>
          <cell r="D1678" t="str">
            <v>P511</v>
          </cell>
          <cell r="F1678" t="str">
            <v>+</v>
          </cell>
          <cell r="H1678" t="str">
            <v>3113.1</v>
          </cell>
        </row>
        <row r="1679">
          <cell r="A1679" t="str">
            <v>515129</v>
          </cell>
          <cell r="B1679" t="str">
            <v>Ostala književna i umetnička dela</v>
          </cell>
          <cell r="C1679" t="str">
            <v>Other literary and artistic works</v>
          </cell>
          <cell r="D1679" t="str">
            <v>P511</v>
          </cell>
          <cell r="F1679" t="str">
            <v>+</v>
          </cell>
          <cell r="H1679" t="str">
            <v>3113.1</v>
          </cell>
        </row>
        <row r="1680">
          <cell r="A1680" t="str">
            <v>515191</v>
          </cell>
          <cell r="B1680" t="str">
            <v>Izdaci za patente i tehnologiju, tehničku i tehnološku dokumentaciju</v>
          </cell>
          <cell r="C1680" t="str">
            <v>Acquisition of patents and technology, technical and technological documentation</v>
          </cell>
          <cell r="D1680" t="str">
            <v>NP1</v>
          </cell>
          <cell r="F1680" t="str">
            <v>+</v>
          </cell>
          <cell r="H1680" t="str">
            <v>3113.1</v>
          </cell>
        </row>
        <row r="1681">
          <cell r="A1681" t="str">
            <v>515192</v>
          </cell>
          <cell r="B1681" t="str">
            <v>Licence</v>
          </cell>
          <cell r="C1681" t="str">
            <v>license</v>
          </cell>
          <cell r="D1681" t="str">
            <v>NP1</v>
          </cell>
          <cell r="F1681" t="str">
            <v>+</v>
          </cell>
          <cell r="H1681" t="str">
            <v>3113.1</v>
          </cell>
        </row>
        <row r="1682">
          <cell r="A1682" t="str">
            <v>515193</v>
          </cell>
          <cell r="B1682" t="str">
            <v>Koncesije</v>
          </cell>
          <cell r="C1682" t="str">
            <v>concessions</v>
          </cell>
          <cell r="D1682" t="str">
            <v>NP1</v>
          </cell>
          <cell r="F1682" t="str">
            <v>+</v>
          </cell>
          <cell r="H1682" t="str">
            <v>3113.1</v>
          </cell>
        </row>
        <row r="1683">
          <cell r="A1683" t="str">
            <v>515194</v>
          </cell>
          <cell r="B1683" t="str">
            <v>Zaštitni znak, industrijska zaštitna prava, zanatska i slična prava</v>
          </cell>
          <cell r="C1683" t="str">
            <v>Trademark, industrial protective rights, trade and similar rights</v>
          </cell>
          <cell r="D1683" t="str">
            <v>NP1</v>
          </cell>
          <cell r="F1683" t="str">
            <v>+</v>
          </cell>
          <cell r="H1683" t="str">
            <v>3113.1</v>
          </cell>
        </row>
        <row r="1684">
          <cell r="A1684" t="str">
            <v>515195</v>
          </cell>
          <cell r="B1684" t="str">
            <v>Ostala zaštićena prava i intelektualna svojina (kompjuterski programi, trajna autorska prava i slično)</v>
          </cell>
          <cell r="C1684" t="str">
            <v>Other protected rights and intellectual property (computer programs, perpetual copyright, etc.)</v>
          </cell>
          <cell r="D1684" t="str">
            <v>NP1</v>
          </cell>
          <cell r="F1684" t="str">
            <v>+</v>
          </cell>
          <cell r="H1684" t="str">
            <v>3113.1</v>
          </cell>
        </row>
        <row r="1685">
          <cell r="A1685" t="str">
            <v>515196</v>
          </cell>
          <cell r="B1685" t="str">
            <v>Prava korištenja imovine u tuđem vlasništvu</v>
          </cell>
          <cell r="C1685" t="str">
            <v>The rights of use of property owned by someone else</v>
          </cell>
          <cell r="D1685" t="str">
            <v>NP1</v>
          </cell>
          <cell r="F1685" t="str">
            <v>+</v>
          </cell>
          <cell r="H1685" t="str">
            <v>3113.1</v>
          </cell>
        </row>
        <row r="1686">
          <cell r="A1686" t="str">
            <v>515197</v>
          </cell>
          <cell r="B1686" t="str">
            <v>Priključak za telefonske linije</v>
          </cell>
          <cell r="C1686" t="str">
            <v>Wired telephone lines</v>
          </cell>
          <cell r="D1686" t="str">
            <v>NP1</v>
          </cell>
          <cell r="F1686" t="str">
            <v>+</v>
          </cell>
          <cell r="H1686" t="str">
            <v>3113.1</v>
          </cell>
        </row>
        <row r="1687">
          <cell r="A1687" t="str">
            <v>515199</v>
          </cell>
          <cell r="B1687" t="str">
            <v>Ostala nematerijalna osnovna sredstva</v>
          </cell>
          <cell r="C1687" t="str">
            <v>Other intangible fixed assets</v>
          </cell>
          <cell r="D1687" t="str">
            <v>NP1</v>
          </cell>
          <cell r="F1687" t="str">
            <v>+</v>
          </cell>
          <cell r="H1687" t="str">
            <v>3113.1</v>
          </cell>
        </row>
        <row r="1688">
          <cell r="A1688" t="str">
            <v>521111</v>
          </cell>
          <cell r="B1688" t="str">
            <v>Robne rezerve</v>
          </cell>
          <cell r="C1688" t="str">
            <v>Strategic stocks</v>
          </cell>
          <cell r="D1688" t="str">
            <v>P52</v>
          </cell>
          <cell r="F1688" t="str">
            <v>+</v>
          </cell>
          <cell r="H1688">
            <v>312</v>
          </cell>
        </row>
        <row r="1689">
          <cell r="A1689" t="str">
            <v>522111</v>
          </cell>
          <cell r="B1689" t="str">
            <v>Zalihe materijala</v>
          </cell>
          <cell r="C1689" t="str">
            <v>inventories of materials</v>
          </cell>
          <cell r="D1689" t="str">
            <v>P52</v>
          </cell>
          <cell r="F1689" t="str">
            <v>+</v>
          </cell>
          <cell r="H1689">
            <v>312</v>
          </cell>
        </row>
        <row r="1690">
          <cell r="A1690" t="str">
            <v>522211</v>
          </cell>
          <cell r="B1690" t="str">
            <v>Zalihe nedovršene proizvodnje</v>
          </cell>
          <cell r="C1690" t="str">
            <v>Inventories of work in process</v>
          </cell>
          <cell r="D1690" t="str">
            <v>P52</v>
          </cell>
          <cell r="F1690" t="str">
            <v>+</v>
          </cell>
          <cell r="H1690">
            <v>312</v>
          </cell>
        </row>
        <row r="1691">
          <cell r="A1691" t="str">
            <v>522311</v>
          </cell>
          <cell r="B1691" t="str">
            <v>Zalihe gotovih proizvoda</v>
          </cell>
          <cell r="C1691" t="str">
            <v>Inventories of finished products</v>
          </cell>
          <cell r="D1691" t="str">
            <v>P52</v>
          </cell>
          <cell r="F1691" t="str">
            <v>+</v>
          </cell>
          <cell r="H1691">
            <v>312</v>
          </cell>
        </row>
        <row r="1692">
          <cell r="A1692" t="str">
            <v>523111</v>
          </cell>
          <cell r="B1692" t="str">
            <v>Zalihe robe za dalju prodaju</v>
          </cell>
          <cell r="C1692" t="str">
            <v>Inventories of goods for resale</v>
          </cell>
          <cell r="D1692" t="str">
            <v>P52</v>
          </cell>
          <cell r="F1692" t="str">
            <v>+</v>
          </cell>
          <cell r="H1692">
            <v>312</v>
          </cell>
        </row>
        <row r="1693">
          <cell r="A1693" t="str">
            <v>531111</v>
          </cell>
          <cell r="B1693" t="str">
            <v>Dragocenosti</v>
          </cell>
          <cell r="C1693" t="str">
            <v>valuables</v>
          </cell>
          <cell r="D1693" t="str">
            <v>P53</v>
          </cell>
          <cell r="F1693" t="str">
            <v>+</v>
          </cell>
          <cell r="H1693" t="str">
            <v>313.1</v>
          </cell>
        </row>
        <row r="1694">
          <cell r="A1694" t="str">
            <v>541111</v>
          </cell>
          <cell r="B1694" t="str">
            <v>Nabavka poljoprivrednog zemljišta</v>
          </cell>
          <cell r="C1694" t="str">
            <v>Acquisition of agricultural land</v>
          </cell>
          <cell r="D1694" t="str">
            <v>NP1</v>
          </cell>
          <cell r="F1694" t="str">
            <v>+</v>
          </cell>
          <cell r="H1694" t="str">
            <v>314.1</v>
          </cell>
        </row>
        <row r="1695">
          <cell r="A1695" t="str">
            <v>541112</v>
          </cell>
          <cell r="B1695" t="str">
            <v>Nabavka građevinskog zemljišta</v>
          </cell>
          <cell r="C1695" t="str">
            <v>Supply of building land</v>
          </cell>
          <cell r="D1695" t="str">
            <v>NP1</v>
          </cell>
          <cell r="F1695" t="str">
            <v>+</v>
          </cell>
          <cell r="H1695" t="str">
            <v>314.1</v>
          </cell>
        </row>
        <row r="1696">
          <cell r="A1696" t="str">
            <v>541113</v>
          </cell>
          <cell r="B1696" t="str">
            <v>Nabavka zemljišta koje se nalazi ispod zgrada i objekata</v>
          </cell>
          <cell r="C1696" t="str">
            <v>Purchase of land located under the building and</v>
          </cell>
          <cell r="D1696" t="str">
            <v>NP1</v>
          </cell>
          <cell r="F1696" t="str">
            <v>+</v>
          </cell>
          <cell r="H1696" t="str">
            <v>314.1</v>
          </cell>
        </row>
        <row r="1697">
          <cell r="A1697" t="str">
            <v>541114</v>
          </cell>
          <cell r="B1697" t="str">
            <v>Nabavka sportskih terena i pridruženih vodenih površina</v>
          </cell>
          <cell r="C1697" t="str">
            <v>Supply of sports fields and associated surface water</v>
          </cell>
          <cell r="D1697" t="str">
            <v>NP1</v>
          </cell>
          <cell r="F1697" t="str">
            <v>+</v>
          </cell>
          <cell r="H1697" t="str">
            <v>314.1</v>
          </cell>
        </row>
        <row r="1698">
          <cell r="A1698" t="str">
            <v>541115</v>
          </cell>
          <cell r="B1698" t="str">
            <v>Nabavka drugog zemljišta i pridruženih vodenih površina</v>
          </cell>
          <cell r="C1698" t="str">
            <v>Purchase of other land and associated surface water</v>
          </cell>
          <cell r="D1698" t="str">
            <v>NP1</v>
          </cell>
          <cell r="F1698" t="str">
            <v>+</v>
          </cell>
          <cell r="H1698" t="str">
            <v>314.1</v>
          </cell>
        </row>
        <row r="1699">
          <cell r="A1699" t="str">
            <v>541121</v>
          </cell>
          <cell r="B1699" t="str">
            <v>Poboljšanja poljoprivrednog zemljišta</v>
          </cell>
          <cell r="C1699" t="str">
            <v>Improvement of agricultural land</v>
          </cell>
          <cell r="D1699" t="str">
            <v>P511</v>
          </cell>
          <cell r="F1699" t="str">
            <v>+</v>
          </cell>
          <cell r="H1699" t="str">
            <v>3111.1</v>
          </cell>
        </row>
        <row r="1700">
          <cell r="A1700" t="str">
            <v>541122</v>
          </cell>
          <cell r="B1700" t="str">
            <v>Poboljšanja građevinskog zemljišta</v>
          </cell>
          <cell r="C1700" t="str">
            <v>Improvements to the building land</v>
          </cell>
          <cell r="D1700" t="str">
            <v>P511</v>
          </cell>
          <cell r="F1700" t="str">
            <v>+</v>
          </cell>
          <cell r="H1700" t="str">
            <v>3111.1</v>
          </cell>
        </row>
        <row r="1701">
          <cell r="A1701" t="str">
            <v>541123</v>
          </cell>
          <cell r="B1701" t="str">
            <v>Poboljšanja zemljišta koje se nalazi ispod zgrada i objekata</v>
          </cell>
          <cell r="C1701" t="str">
            <v>Improvements land located under the building and</v>
          </cell>
          <cell r="D1701" t="str">
            <v>P511</v>
          </cell>
          <cell r="F1701" t="str">
            <v>+</v>
          </cell>
          <cell r="H1701" t="str">
            <v>3111.1</v>
          </cell>
        </row>
        <row r="1702">
          <cell r="A1702" t="str">
            <v>541124</v>
          </cell>
          <cell r="B1702" t="str">
            <v>Poboljšanja sportskih terena i pridružene vodene površine</v>
          </cell>
          <cell r="C1702" t="str">
            <v>Improvements sports fields and associated surface water</v>
          </cell>
          <cell r="D1702" t="str">
            <v>P511</v>
          </cell>
          <cell r="F1702" t="str">
            <v>+</v>
          </cell>
          <cell r="H1702" t="str">
            <v>3111.1</v>
          </cell>
        </row>
        <row r="1703">
          <cell r="A1703" t="str">
            <v>541125</v>
          </cell>
          <cell r="B1703" t="str">
            <v>Poboljšanja drugog zemljišta i pridružene vodene površine</v>
          </cell>
          <cell r="C1703" t="str">
            <v>Improvements to other land and associated surface water</v>
          </cell>
          <cell r="D1703" t="str">
            <v>P511</v>
          </cell>
          <cell r="F1703" t="str">
            <v>+</v>
          </cell>
          <cell r="H1703" t="str">
            <v>3111.1</v>
          </cell>
        </row>
        <row r="1704">
          <cell r="A1704" t="str">
            <v>542111</v>
          </cell>
          <cell r="B1704" t="str">
            <v>Kopovi</v>
          </cell>
          <cell r="C1704" t="str">
            <v>kopovi</v>
          </cell>
          <cell r="D1704" t="str">
            <v>NP1</v>
          </cell>
          <cell r="F1704" t="str">
            <v>+</v>
          </cell>
          <cell r="H1704" t="str">
            <v>314.1</v>
          </cell>
        </row>
        <row r="1705">
          <cell r="A1705" t="str">
            <v>542112</v>
          </cell>
          <cell r="B1705" t="str">
            <v>Nabavka uglja, nafte i prirodnog gasa</v>
          </cell>
          <cell r="C1705" t="str">
            <v>Supply of coal, oil and natural gas</v>
          </cell>
          <cell r="D1705" t="str">
            <v>NP1</v>
          </cell>
          <cell r="F1705" t="str">
            <v>+</v>
          </cell>
          <cell r="H1705" t="str">
            <v>314.1</v>
          </cell>
        </row>
        <row r="1706">
          <cell r="A1706" t="str">
            <v>542113</v>
          </cell>
          <cell r="B1706" t="str">
            <v>Nabavka mineralnih rezervi metala</v>
          </cell>
          <cell r="C1706" t="str">
            <v>Purchase of mineral reserves metals</v>
          </cell>
          <cell r="D1706" t="str">
            <v>NP1</v>
          </cell>
          <cell r="F1706" t="str">
            <v>+</v>
          </cell>
          <cell r="H1706" t="str">
            <v>314.1</v>
          </cell>
        </row>
        <row r="1707">
          <cell r="A1707" t="str">
            <v>542121</v>
          </cell>
          <cell r="B1707" t="str">
            <v>Poboljšanje kopova</v>
          </cell>
          <cell r="C1707" t="str">
            <v>improving mines</v>
          </cell>
          <cell r="D1707" t="str">
            <v>P511</v>
          </cell>
          <cell r="F1707" t="str">
            <v>+</v>
          </cell>
          <cell r="H1707" t="str">
            <v>3111.1</v>
          </cell>
        </row>
        <row r="1708">
          <cell r="A1708" t="str">
            <v>542122</v>
          </cell>
          <cell r="B1708" t="str">
            <v>Poboljšanja uglja, nafte i prirodnog gasa</v>
          </cell>
          <cell r="C1708" t="str">
            <v>Improvements in coal, oil and natural gas</v>
          </cell>
          <cell r="D1708" t="str">
            <v>P511</v>
          </cell>
          <cell r="F1708" t="str">
            <v>+</v>
          </cell>
          <cell r="H1708" t="str">
            <v>3111.1</v>
          </cell>
        </row>
        <row r="1709">
          <cell r="A1709" t="str">
            <v>542123</v>
          </cell>
          <cell r="B1709" t="str">
            <v>Poboljšanje metalnih mineralnih rezervi</v>
          </cell>
          <cell r="C1709" t="str">
            <v>Improving metallic mineral reserves</v>
          </cell>
          <cell r="D1709" t="str">
            <v>P511</v>
          </cell>
          <cell r="F1709" t="str">
            <v>+</v>
          </cell>
          <cell r="H1709" t="str">
            <v>3111.1</v>
          </cell>
        </row>
        <row r="1710">
          <cell r="A1710" t="str">
            <v>543111</v>
          </cell>
          <cell r="B1710" t="str">
            <v>Nabavka šuma</v>
          </cell>
          <cell r="C1710" t="str">
            <v>Purchase of forests</v>
          </cell>
          <cell r="D1710" t="str">
            <v>NP1</v>
          </cell>
          <cell r="F1710" t="str">
            <v>+</v>
          </cell>
          <cell r="H1710" t="str">
            <v>314.1</v>
          </cell>
        </row>
        <row r="1711">
          <cell r="A1711" t="str">
            <v>543121</v>
          </cell>
          <cell r="B1711" t="str">
            <v>Poboljšanja šuma</v>
          </cell>
          <cell r="C1711" t="str">
            <v>improvements in forest</v>
          </cell>
          <cell r="D1711" t="str">
            <v>P511</v>
          </cell>
          <cell r="F1711" t="str">
            <v>+</v>
          </cell>
          <cell r="H1711" t="str">
            <v>3111.1</v>
          </cell>
        </row>
        <row r="1712">
          <cell r="A1712" t="str">
            <v>543211</v>
          </cell>
          <cell r="B1712" t="str">
            <v>Nabavka vode</v>
          </cell>
          <cell r="C1712" t="str">
            <v>water Supply</v>
          </cell>
          <cell r="D1712" t="str">
            <v>NP1</v>
          </cell>
          <cell r="F1712" t="str">
            <v>+</v>
          </cell>
          <cell r="H1712" t="str">
            <v>314.1</v>
          </cell>
        </row>
        <row r="1713">
          <cell r="A1713" t="str">
            <v>543221</v>
          </cell>
          <cell r="B1713" t="str">
            <v>Poboljšanja vode</v>
          </cell>
          <cell r="C1713" t="str">
            <v>improvements in water</v>
          </cell>
          <cell r="D1713" t="str">
            <v>P511</v>
          </cell>
          <cell r="F1713" t="str">
            <v>+</v>
          </cell>
          <cell r="H1713" t="str">
            <v>3111.1</v>
          </cell>
        </row>
        <row r="1714">
          <cell r="A1714" t="str">
            <v>551111</v>
          </cell>
          <cell r="B1714" t="str">
            <v>Nefinansijska imovina koja se finansira iz sredstava za realizaciju nacionalnog investicionog plana</v>
          </cell>
          <cell r="C1714" t="str">
            <v>Non-financial assets that are financed from the funds for the realization of the national investment plan</v>
          </cell>
          <cell r="D1714" t="str">
            <v>P511</v>
          </cell>
          <cell r="F1714" t="str">
            <v>+</v>
          </cell>
          <cell r="H1714" t="str">
            <v>3111.1</v>
          </cell>
        </row>
        <row r="1715">
          <cell r="A1715" t="str">
            <v>551121</v>
          </cell>
          <cell r="B1715" t="str">
            <v>Nefinansijska imovina koja se finansira iz sredstava za realizaciju nacionalnog investicionog plana na teritoriji AP Vojvodine</v>
          </cell>
          <cell r="C1715" t="str">
            <v>Non-financial assets that are financed from the funds for the realization of the national investment plan of the teritory AP Vojvodine</v>
          </cell>
          <cell r="D1715" t="str">
            <v>P511</v>
          </cell>
          <cell r="F1715" t="str">
            <v>+</v>
          </cell>
          <cell r="H1715" t="str">
            <v>3111.1</v>
          </cell>
        </row>
        <row r="1716">
          <cell r="A1716" t="str">
            <v>611111</v>
          </cell>
          <cell r="B1716" t="str">
            <v>Otplata glavnice na domaće kratkoročne hartije od vrednosti, izuzev akcija</v>
          </cell>
          <cell r="C1716" t="str">
            <v>Repayment of principal on domestic short-termsecurities other than shares</v>
          </cell>
          <cell r="D1716" t="str">
            <v>F31</v>
          </cell>
          <cell r="E1716" t="str">
            <v>L</v>
          </cell>
          <cell r="F1716" t="str">
            <v>-</v>
          </cell>
          <cell r="H1716">
            <v>3303</v>
          </cell>
        </row>
        <row r="1717">
          <cell r="A1717" t="str">
            <v>611121</v>
          </cell>
          <cell r="B1717" t="str">
            <v>Otplata glavnice na domaće dugoročne hartije od vrednosti, izuzev akcija</v>
          </cell>
          <cell r="C1717" t="str">
            <v>Repayment of principal on domestic long-term securitiesother than shares</v>
          </cell>
          <cell r="D1717" t="str">
            <v>F32</v>
          </cell>
          <cell r="E1717" t="str">
            <v>L</v>
          </cell>
          <cell r="F1717" t="str">
            <v>-</v>
          </cell>
          <cell r="H1717">
            <v>3303</v>
          </cell>
        </row>
        <row r="1718">
          <cell r="A1718" t="str">
            <v>611122</v>
          </cell>
          <cell r="B1718" t="str">
            <v>Diskonti na domaće dugoročne hartije od vrednosti, izuzev akcija</v>
          </cell>
          <cell r="C1718" t="str">
            <v>Discounts on domestic long-term securities other thanshares</v>
          </cell>
          <cell r="D1718" t="str">
            <v>F32D</v>
          </cell>
          <cell r="E1718" t="str">
            <v>L</v>
          </cell>
          <cell r="F1718" t="str">
            <v>-</v>
          </cell>
          <cell r="H1718">
            <v>3303</v>
          </cell>
        </row>
        <row r="1719">
          <cell r="A1719" t="str">
            <v>611211</v>
          </cell>
          <cell r="B1719" t="str">
            <v>Otplata glavnice nivou Republike</v>
          </cell>
          <cell r="C1719" t="str">
            <v>Repayment of principal to the Federation</v>
          </cell>
          <cell r="D1719" t="str">
            <v>F42</v>
          </cell>
          <cell r="E1719" t="str">
            <v>L</v>
          </cell>
          <cell r="F1719" t="str">
            <v>-</v>
          </cell>
          <cell r="H1719">
            <v>3304</v>
          </cell>
        </row>
        <row r="1720">
          <cell r="A1720" t="str">
            <v>611221</v>
          </cell>
          <cell r="B1720" t="str">
            <v>Otplata glavnice nivou teritorijalnih autonomija</v>
          </cell>
          <cell r="C1720" t="str">
            <v>Repayment of principal to the Republic</v>
          </cell>
          <cell r="D1720" t="str">
            <v>F42</v>
          </cell>
          <cell r="E1720" t="str">
            <v>L</v>
          </cell>
          <cell r="F1720" t="str">
            <v>-</v>
          </cell>
          <cell r="H1720">
            <v>3303</v>
          </cell>
        </row>
        <row r="1721">
          <cell r="A1721" t="str">
            <v>611231</v>
          </cell>
          <cell r="B1721" t="str">
            <v>Otplata glavnice nivou gradova</v>
          </cell>
          <cell r="C1721" t="str">
            <v>Repayment of principal to autonomous regions</v>
          </cell>
          <cell r="D1721" t="str">
            <v>F42</v>
          </cell>
          <cell r="E1721" t="str">
            <v>L</v>
          </cell>
          <cell r="F1721" t="str">
            <v>-</v>
          </cell>
          <cell r="H1721">
            <v>3303</v>
          </cell>
        </row>
        <row r="1722">
          <cell r="A1722" t="str">
            <v>611241</v>
          </cell>
          <cell r="B1722" t="str">
            <v>Otplata glavnice nivou opština</v>
          </cell>
          <cell r="C1722" t="str">
            <v>Repayment of principal to cities</v>
          </cell>
          <cell r="D1722" t="str">
            <v>F42</v>
          </cell>
          <cell r="E1722" t="str">
            <v>L</v>
          </cell>
          <cell r="F1722" t="str">
            <v>-</v>
          </cell>
          <cell r="H1722">
            <v>3303</v>
          </cell>
        </row>
        <row r="1723">
          <cell r="A1723" t="str">
            <v>611251</v>
          </cell>
          <cell r="B1723" t="str">
            <v>Otplata glavnice Republičkom fondu za zdravstveno osiguranje</v>
          </cell>
          <cell r="C1723" t="str">
            <v>Repayment of principal to municipalities</v>
          </cell>
          <cell r="D1723" t="str">
            <v>F42</v>
          </cell>
          <cell r="E1723" t="str">
            <v>L</v>
          </cell>
          <cell r="F1723" t="str">
            <v>-</v>
          </cell>
          <cell r="H1723">
            <v>3303</v>
          </cell>
        </row>
        <row r="1724">
          <cell r="A1724" t="str">
            <v>611252</v>
          </cell>
          <cell r="B1724" t="str">
            <v>Otplata glavnice Republičkom fondu za PIO</v>
          </cell>
          <cell r="C1724">
            <v>0</v>
          </cell>
          <cell r="D1724" t="str">
            <v>F42</v>
          </cell>
          <cell r="E1724" t="str">
            <v>L</v>
          </cell>
          <cell r="F1724" t="str">
            <v>-</v>
          </cell>
          <cell r="H1724">
            <v>3303</v>
          </cell>
        </row>
        <row r="1725">
          <cell r="A1725" t="str">
            <v>611255</v>
          </cell>
          <cell r="B1725" t="str">
            <v>Otplata glavnice Nacionalnoj službi za zapošljavanje</v>
          </cell>
          <cell r="C1725">
            <v>0</v>
          </cell>
          <cell r="D1725" t="str">
            <v>F42</v>
          </cell>
          <cell r="E1725" t="str">
            <v>L</v>
          </cell>
          <cell r="F1725" t="str">
            <v>-</v>
          </cell>
          <cell r="H1725">
            <v>3303</v>
          </cell>
        </row>
        <row r="1726">
          <cell r="A1726" t="str">
            <v>611256</v>
          </cell>
          <cell r="B1726" t="str">
            <v>Otplata glavnice Fondu za socijalno osiguranje vojnih osiguranika</v>
          </cell>
          <cell r="C1726">
            <v>0</v>
          </cell>
          <cell r="D1726" t="str">
            <v>F42</v>
          </cell>
          <cell r="E1726" t="str">
            <v>L</v>
          </cell>
          <cell r="F1726" t="str">
            <v>-</v>
          </cell>
          <cell r="H1726">
            <v>3303</v>
          </cell>
        </row>
        <row r="1727">
          <cell r="A1727" t="str">
            <v>611311</v>
          </cell>
          <cell r="B1727" t="str">
            <v>Otplata glavnice NBS</v>
          </cell>
          <cell r="C1727" t="str">
            <v>Repayment of principal to Yugoslav National Bank</v>
          </cell>
          <cell r="D1727" t="str">
            <v>F42</v>
          </cell>
          <cell r="E1727" t="str">
            <v>L</v>
          </cell>
          <cell r="F1727" t="str">
            <v>-</v>
          </cell>
          <cell r="H1727">
            <v>3304</v>
          </cell>
        </row>
        <row r="1728">
          <cell r="A1728" t="str">
            <v>611391</v>
          </cell>
          <cell r="B1728" t="str">
            <v>Otplata glavnice ostalim domaćim javnim finansijskim institucijama</v>
          </cell>
          <cell r="C1728" t="str">
            <v>Repayment of principal to other domestic publicfinancial institutions</v>
          </cell>
          <cell r="D1728" t="str">
            <v>F42</v>
          </cell>
          <cell r="E1728" t="str">
            <v>L</v>
          </cell>
          <cell r="F1728" t="str">
            <v>-</v>
          </cell>
          <cell r="H1728">
            <v>3304</v>
          </cell>
        </row>
        <row r="1729">
          <cell r="A1729" t="str">
            <v>611411</v>
          </cell>
          <cell r="B1729" t="str">
            <v>Otplata glavnice domaćim poslovnim bankama</v>
          </cell>
          <cell r="C1729" t="str">
            <v>Repayment of principal to domestic commercial banks</v>
          </cell>
          <cell r="D1729" t="str">
            <v>F42</v>
          </cell>
          <cell r="E1729" t="str">
            <v>L</v>
          </cell>
          <cell r="F1729" t="str">
            <v>-</v>
          </cell>
          <cell r="H1729">
            <v>3304</v>
          </cell>
        </row>
        <row r="1730">
          <cell r="A1730" t="str">
            <v>611511</v>
          </cell>
          <cell r="B1730" t="str">
            <v>Otplata glavnice ostalim domaćim kreditorima</v>
          </cell>
          <cell r="C1730" t="str">
            <v>Repayment of principal to domestic other suppliers ofcredit</v>
          </cell>
          <cell r="D1730" t="str">
            <v>F42</v>
          </cell>
          <cell r="E1730" t="str">
            <v>L</v>
          </cell>
          <cell r="F1730" t="str">
            <v>-</v>
          </cell>
          <cell r="H1730">
            <v>3304</v>
          </cell>
        </row>
        <row r="1731">
          <cell r="A1731" t="str">
            <v>611611</v>
          </cell>
          <cell r="B1731" t="str">
            <v>Otplata glavnice domaćinstvima u zemlji</v>
          </cell>
          <cell r="C1731" t="str">
            <v>Repayment of principal to domestic households</v>
          </cell>
          <cell r="D1731" t="str">
            <v>F42</v>
          </cell>
          <cell r="E1731" t="str">
            <v>L</v>
          </cell>
          <cell r="F1731" t="str">
            <v>-</v>
          </cell>
          <cell r="H1731">
            <v>3304</v>
          </cell>
        </row>
        <row r="1732">
          <cell r="A1732" t="str">
            <v>611711</v>
          </cell>
          <cell r="B1732" t="str">
            <v>Otplata glavnice na domaće finansijske derivate</v>
          </cell>
          <cell r="C1732" t="str">
            <v>Repayment of principal on domestic financial derivatives</v>
          </cell>
          <cell r="D1732" t="str">
            <v>F71</v>
          </cell>
          <cell r="E1732" t="str">
            <v>L</v>
          </cell>
          <cell r="F1732" t="str">
            <v>-</v>
          </cell>
          <cell r="H1732">
            <v>3307</v>
          </cell>
        </row>
        <row r="1733">
          <cell r="A1733" t="str">
            <v>611811</v>
          </cell>
          <cell r="B1733" t="str">
            <v>Otplata domaćih menica</v>
          </cell>
          <cell r="C1733" t="str">
            <v>Repayment of domestic bills of exchange</v>
          </cell>
          <cell r="D1733" t="str">
            <v>F31</v>
          </cell>
          <cell r="E1733" t="str">
            <v>L</v>
          </cell>
          <cell r="F1733" t="str">
            <v>-</v>
          </cell>
          <cell r="H1733">
            <v>3303</v>
          </cell>
        </row>
        <row r="1734">
          <cell r="A1734" t="str">
            <v>611911</v>
          </cell>
          <cell r="B1734" t="str">
            <v>Ispravka unutrašnjeg duga od ostalih nivoa vlasti za sredstva otplaćena u toku fiskalne godine</v>
          </cell>
          <cell r="C1734" t="str">
            <v>Correction of domestic debt from other levels of government for funds repaid in the fiscal year</v>
          </cell>
          <cell r="D1734" t="str">
            <v>K72</v>
          </cell>
          <cell r="E1734">
            <v>0</v>
          </cell>
          <cell r="F1734">
            <v>0</v>
          </cell>
          <cell r="G1734" t="str">
            <v>*</v>
          </cell>
          <cell r="H1734">
            <v>3303</v>
          </cell>
        </row>
        <row r="1735">
          <cell r="A1735" t="str">
            <v>611921</v>
          </cell>
          <cell r="B1735" t="str">
            <v>Ispravka unutrašnjeg duga od ostalih domaćih kreditora za sredstva otplaćena u toku fiskalne godine</v>
          </cell>
          <cell r="C1735" t="str">
            <v>Correction of domestic debt from others for funds repaid in the fiscal year</v>
          </cell>
          <cell r="D1735" t="str">
            <v>K72</v>
          </cell>
          <cell r="E1735">
            <v>0</v>
          </cell>
          <cell r="F1735">
            <v>0</v>
          </cell>
          <cell r="G1735" t="str">
            <v>*</v>
          </cell>
          <cell r="H1735">
            <v>3303</v>
          </cell>
        </row>
        <row r="1736">
          <cell r="A1736" t="str">
            <v>612111</v>
          </cell>
          <cell r="B1736" t="str">
            <v>Otplata glavnice na kratkoročne hartije od vrednosti, izuzev akcija, emitovane na inostranom finansijskom tržištu</v>
          </cell>
          <cell r="C1736" t="str">
            <v>Repayment of principal on foreign short term securitiesother than shares</v>
          </cell>
          <cell r="D1736" t="str">
            <v>F31</v>
          </cell>
          <cell r="E1736" t="str">
            <v>L</v>
          </cell>
          <cell r="F1736" t="str">
            <v>-</v>
          </cell>
          <cell r="H1736">
            <v>3303</v>
          </cell>
        </row>
        <row r="1737">
          <cell r="A1737" t="str">
            <v>612121</v>
          </cell>
          <cell r="B1737" t="str">
            <v>Otplata glavnice na dugoročne hartije od vrednosti, izuzev akcija, emitovane na inostranom finansijskom  tržištu</v>
          </cell>
          <cell r="C1737" t="str">
            <v>Repayment of principal on foreign long term securitiesother than shares</v>
          </cell>
          <cell r="D1737" t="str">
            <v>F32</v>
          </cell>
          <cell r="E1737" t="str">
            <v>L</v>
          </cell>
          <cell r="F1737" t="str">
            <v>-</v>
          </cell>
          <cell r="H1737">
            <v>3303</v>
          </cell>
        </row>
        <row r="1738">
          <cell r="A1738" t="str">
            <v>612122</v>
          </cell>
          <cell r="B1738" t="str">
            <v>Diskonti na dugoročne hartije od vrednosti, izuzev akcija, emitovane na inostranom finansijskom tržištu</v>
          </cell>
          <cell r="C1738" t="str">
            <v>Discounts on foreign long-term securities other thanshares</v>
          </cell>
          <cell r="D1738" t="str">
            <v>F32D</v>
          </cell>
          <cell r="E1738" t="str">
            <v>L</v>
          </cell>
          <cell r="F1738" t="str">
            <v>-</v>
          </cell>
          <cell r="H1738">
            <v>3303</v>
          </cell>
        </row>
        <row r="1739">
          <cell r="A1739" t="str">
            <v>612211</v>
          </cell>
          <cell r="B1739" t="str">
            <v>Otplata glavnice Pariskom klubu</v>
          </cell>
          <cell r="C1739" t="str">
            <v>Repayment of principal to Paris Club</v>
          </cell>
          <cell r="D1739" t="str">
            <v>F42</v>
          </cell>
          <cell r="E1739" t="str">
            <v>L</v>
          </cell>
          <cell r="F1739" t="str">
            <v>-</v>
          </cell>
          <cell r="H1739">
            <v>3304</v>
          </cell>
        </row>
        <row r="1740">
          <cell r="A1740" t="str">
            <v>612221</v>
          </cell>
          <cell r="B1740" t="str">
            <v>Otplata glavnice stranim izvozno-uvoznim bankama</v>
          </cell>
          <cell r="C1740" t="str">
            <v>Repayment of principal to foreign export-import banks</v>
          </cell>
          <cell r="D1740" t="str">
            <v>F42</v>
          </cell>
          <cell r="E1740" t="str">
            <v>L</v>
          </cell>
          <cell r="F1740" t="str">
            <v>-</v>
          </cell>
          <cell r="H1740">
            <v>3304</v>
          </cell>
        </row>
        <row r="1741">
          <cell r="A1741" t="str">
            <v>612291</v>
          </cell>
          <cell r="B1741" t="str">
            <v>Otplata glavnice ostalim stranim vladama</v>
          </cell>
          <cell r="C1741" t="str">
            <v>Repayment of principal to other foreign governments</v>
          </cell>
          <cell r="D1741" t="str">
            <v>F42</v>
          </cell>
          <cell r="E1741" t="str">
            <v>L</v>
          </cell>
          <cell r="F1741" t="str">
            <v>-</v>
          </cell>
          <cell r="H1741">
            <v>3304</v>
          </cell>
        </row>
        <row r="1742">
          <cell r="A1742" t="str">
            <v>612311</v>
          </cell>
          <cell r="B1742" t="str">
            <v>Otplata glavnice Svetskoj banci</v>
          </cell>
          <cell r="C1742" t="str">
            <v>Repayment of principal to the World Bank</v>
          </cell>
          <cell r="D1742" t="str">
            <v>F42</v>
          </cell>
          <cell r="E1742" t="str">
            <v>L</v>
          </cell>
          <cell r="F1742" t="str">
            <v>-</v>
          </cell>
          <cell r="H1742">
            <v>3304</v>
          </cell>
        </row>
        <row r="1743">
          <cell r="A1743" t="str">
            <v>612321</v>
          </cell>
          <cell r="B1743" t="str">
            <v>Otplata glavnice IBRD</v>
          </cell>
          <cell r="C1743" t="str">
            <v>Repayment of principal to IBRD</v>
          </cell>
          <cell r="D1743" t="str">
            <v>F42</v>
          </cell>
          <cell r="E1743" t="str">
            <v>L</v>
          </cell>
          <cell r="F1743" t="str">
            <v>-</v>
          </cell>
          <cell r="H1743">
            <v>3304</v>
          </cell>
        </row>
        <row r="1744">
          <cell r="A1744" t="str">
            <v>612331</v>
          </cell>
          <cell r="B1744" t="str">
            <v>Otplata glavnice EBRD</v>
          </cell>
          <cell r="C1744" t="str">
            <v>Repayment of principal to EBRD</v>
          </cell>
          <cell r="D1744" t="str">
            <v>F42</v>
          </cell>
          <cell r="E1744" t="str">
            <v>L</v>
          </cell>
          <cell r="F1744" t="str">
            <v>-</v>
          </cell>
          <cell r="H1744">
            <v>3304</v>
          </cell>
        </row>
        <row r="1745">
          <cell r="A1745" t="str">
            <v>612341</v>
          </cell>
          <cell r="B1745" t="str">
            <v>Otplata glavnice EIB</v>
          </cell>
          <cell r="C1745" t="str">
            <v>Repayment of principal to EIB</v>
          </cell>
          <cell r="D1745" t="str">
            <v>F42</v>
          </cell>
          <cell r="E1745" t="str">
            <v>L</v>
          </cell>
          <cell r="F1745" t="str">
            <v>-</v>
          </cell>
          <cell r="H1745">
            <v>3304</v>
          </cell>
        </row>
        <row r="1746">
          <cell r="A1746" t="str">
            <v>612351</v>
          </cell>
          <cell r="B1746" t="str">
            <v>Otplata glavnice CEB</v>
          </cell>
          <cell r="C1746" t="str">
            <v>Repayment of principal to CEB</v>
          </cell>
          <cell r="D1746" t="str">
            <v>F42</v>
          </cell>
          <cell r="E1746" t="str">
            <v>L</v>
          </cell>
          <cell r="F1746" t="str">
            <v>-</v>
          </cell>
          <cell r="H1746">
            <v>3304</v>
          </cell>
        </row>
        <row r="1747">
          <cell r="A1747" t="str">
            <v>612391</v>
          </cell>
          <cell r="B1747" t="str">
            <v>Otplata glavnice ostalim multilateralnim institucijama</v>
          </cell>
          <cell r="C1747" t="str">
            <v>Repayment of principal to other multi-lateral institutions</v>
          </cell>
          <cell r="D1747" t="str">
            <v>F42</v>
          </cell>
          <cell r="E1747" t="str">
            <v>L</v>
          </cell>
          <cell r="F1747" t="str">
            <v>-</v>
          </cell>
          <cell r="H1747">
            <v>3304</v>
          </cell>
        </row>
        <row r="1748">
          <cell r="A1748" t="str">
            <v>612411</v>
          </cell>
          <cell r="B1748" t="str">
            <v>Otplata glavnice Londonskom klubu</v>
          </cell>
          <cell r="C1748" t="str">
            <v>Repayment of principal to London Club</v>
          </cell>
          <cell r="D1748" t="str">
            <v>F42</v>
          </cell>
          <cell r="E1748" t="str">
            <v>L</v>
          </cell>
          <cell r="F1748" t="str">
            <v>-</v>
          </cell>
          <cell r="H1748">
            <v>3304</v>
          </cell>
        </row>
        <row r="1749">
          <cell r="A1749" t="str">
            <v>612491</v>
          </cell>
          <cell r="B1749" t="str">
            <v>Otplata glavnice ostalim stranim poslovnim bankama</v>
          </cell>
          <cell r="C1749" t="str">
            <v>Repayment of principal to other foreign commercialbanks</v>
          </cell>
          <cell r="D1749" t="str">
            <v>F42</v>
          </cell>
          <cell r="E1749" t="str">
            <v>L</v>
          </cell>
          <cell r="F1749" t="str">
            <v>-</v>
          </cell>
          <cell r="H1749">
            <v>3304</v>
          </cell>
        </row>
        <row r="1750">
          <cell r="A1750" t="str">
            <v>612511</v>
          </cell>
          <cell r="B1750" t="str">
            <v>Otplata glavnice ostalim stranim kreditorima</v>
          </cell>
          <cell r="C1750" t="str">
            <v>Repayment of principal to  other foreign suppliers ofcredit</v>
          </cell>
          <cell r="D1750" t="str">
            <v>F42</v>
          </cell>
          <cell r="E1750" t="str">
            <v>L</v>
          </cell>
          <cell r="F1750" t="str">
            <v>-</v>
          </cell>
          <cell r="H1750">
            <v>3304</v>
          </cell>
        </row>
        <row r="1751">
          <cell r="A1751" t="str">
            <v>612611</v>
          </cell>
          <cell r="B1751" t="str">
            <v>Otplata glavnice na strane finansijske derivate</v>
          </cell>
          <cell r="C1751" t="str">
            <v>Repayment of principal on foreign financial derivatives</v>
          </cell>
          <cell r="D1751" t="str">
            <v>F71</v>
          </cell>
          <cell r="E1751" t="str">
            <v>L</v>
          </cell>
          <cell r="F1751" t="str">
            <v>-</v>
          </cell>
          <cell r="H1751">
            <v>3307</v>
          </cell>
        </row>
        <row r="1752">
          <cell r="A1752" t="str">
            <v>612911</v>
          </cell>
          <cell r="B1752" t="str">
            <v>Ispravka spoljnog duga za sredstva otplaćena u fiskalnoj godini</v>
          </cell>
          <cell r="C1752" t="str">
            <v>Correction of foreign debt for funds repaid in the fiscalyear</v>
          </cell>
          <cell r="D1752" t="str">
            <v>K72</v>
          </cell>
          <cell r="E1752" t="str">
            <v>L</v>
          </cell>
          <cell r="F1752">
            <v>0</v>
          </cell>
          <cell r="G1752" t="str">
            <v>*</v>
          </cell>
        </row>
        <row r="1753">
          <cell r="A1753" t="str">
            <v>613111</v>
          </cell>
          <cell r="B1753" t="str">
            <v>Otplata glavnice po garancijama</v>
          </cell>
          <cell r="C1753" t="str">
            <v>Repayment of principal on contingent liabilities</v>
          </cell>
          <cell r="D1753" t="str">
            <v>D99</v>
          </cell>
          <cell r="E1753" t="str">
            <v>L</v>
          </cell>
          <cell r="F1753" t="str">
            <v>-</v>
          </cell>
          <cell r="H1753">
            <v>3304</v>
          </cell>
        </row>
        <row r="1754">
          <cell r="A1754" t="str">
            <v>614111</v>
          </cell>
          <cell r="B1754" t="str">
            <v>Otplata glavnice za finansijski lizing</v>
          </cell>
          <cell r="C1754">
            <v>0</v>
          </cell>
          <cell r="D1754" t="str">
            <v>F42</v>
          </cell>
          <cell r="E1754" t="str">
            <v>L</v>
          </cell>
          <cell r="F1754" t="str">
            <v>-</v>
          </cell>
          <cell r="H1754">
            <v>3304</v>
          </cell>
        </row>
        <row r="1755">
          <cell r="A1755" t="str">
            <v>615111</v>
          </cell>
          <cell r="B1755" t="str">
            <v>Otplata garancija po komercijalnim transakcijama</v>
          </cell>
          <cell r="C1755">
            <v>0</v>
          </cell>
          <cell r="D1755" t="str">
            <v>D99?</v>
          </cell>
          <cell r="E1755" t="str">
            <v>L</v>
          </cell>
          <cell r="F1755" t="str">
            <v>-</v>
          </cell>
          <cell r="H1755">
            <v>3304</v>
          </cell>
        </row>
        <row r="1756">
          <cell r="A1756" t="str">
            <v>621111</v>
          </cell>
          <cell r="B1756" t="str">
            <v>Nabavka domaćih kratkoročnih hartija od vrednosti, izuzev akcija</v>
          </cell>
          <cell r="C1756" t="str">
            <v>Acquisition of domestic short-term securities other thanshares</v>
          </cell>
          <cell r="D1756" t="str">
            <v>F31</v>
          </cell>
          <cell r="E1756" t="str">
            <v>A</v>
          </cell>
          <cell r="F1756" t="str">
            <v>+</v>
          </cell>
          <cell r="H1756">
            <v>3203</v>
          </cell>
        </row>
        <row r="1757">
          <cell r="A1757" t="str">
            <v>621121</v>
          </cell>
          <cell r="B1757" t="str">
            <v>Nabavka domaćih dugoročnih hartija od vrednosti, izuzev akcija</v>
          </cell>
          <cell r="C1757" t="str">
            <v>Acquisition of domestic long-term securities other thanshares</v>
          </cell>
          <cell r="D1757" t="str">
            <v>F32</v>
          </cell>
          <cell r="E1757" t="str">
            <v>A</v>
          </cell>
          <cell r="F1757" t="str">
            <v>+</v>
          </cell>
          <cell r="H1757">
            <v>3203</v>
          </cell>
        </row>
        <row r="1758">
          <cell r="A1758" t="str">
            <v>621211</v>
          </cell>
          <cell r="B1758" t="str">
            <v>Krediti nivou Republike</v>
          </cell>
          <cell r="C1758" t="str">
            <v>Loans to the Federation</v>
          </cell>
          <cell r="D1758" t="str">
            <v>F42</v>
          </cell>
          <cell r="E1758" t="str">
            <v>A</v>
          </cell>
          <cell r="F1758" t="str">
            <v>+</v>
          </cell>
          <cell r="H1758">
            <v>3204</v>
          </cell>
        </row>
        <row r="1759">
          <cell r="A1759" t="str">
            <v>621221</v>
          </cell>
          <cell r="B1759" t="str">
            <v>Krediti nivou teritorijalnih autonomija</v>
          </cell>
          <cell r="C1759" t="str">
            <v>Loans to the Republic</v>
          </cell>
          <cell r="D1759" t="str">
            <v>F42</v>
          </cell>
          <cell r="E1759" t="str">
            <v>A</v>
          </cell>
          <cell r="F1759" t="str">
            <v>+</v>
          </cell>
          <cell r="H1759">
            <v>3204</v>
          </cell>
        </row>
        <row r="1760">
          <cell r="A1760" t="str">
            <v>621231</v>
          </cell>
          <cell r="B1760" t="str">
            <v>Krediti nivou gradova</v>
          </cell>
          <cell r="C1760" t="str">
            <v>Loans to autonomous regions</v>
          </cell>
          <cell r="D1760" t="str">
            <v>F42</v>
          </cell>
          <cell r="E1760" t="str">
            <v>A</v>
          </cell>
          <cell r="F1760" t="str">
            <v>+</v>
          </cell>
          <cell r="H1760">
            <v>3204</v>
          </cell>
        </row>
        <row r="1761">
          <cell r="A1761" t="str">
            <v>621241</v>
          </cell>
          <cell r="B1761" t="str">
            <v>Krediti nivou opština</v>
          </cell>
          <cell r="C1761" t="str">
            <v>Loans to cities</v>
          </cell>
          <cell r="D1761" t="str">
            <v>F42</v>
          </cell>
          <cell r="E1761" t="str">
            <v>A</v>
          </cell>
          <cell r="F1761" t="str">
            <v>+</v>
          </cell>
          <cell r="H1761">
            <v>3204</v>
          </cell>
        </row>
        <row r="1762">
          <cell r="A1762" t="str">
            <v>621251</v>
          </cell>
          <cell r="B1762" t="str">
            <v>Krediti Republičkom fondu za zdravstveno osiguranje</v>
          </cell>
          <cell r="C1762" t="str">
            <v>Loans to municipalities</v>
          </cell>
          <cell r="D1762" t="str">
            <v>F42</v>
          </cell>
          <cell r="E1762" t="str">
            <v>A</v>
          </cell>
          <cell r="F1762" t="str">
            <v>+</v>
          </cell>
          <cell r="H1762">
            <v>3204</v>
          </cell>
        </row>
        <row r="1763">
          <cell r="A1763" t="str">
            <v>621252</v>
          </cell>
          <cell r="B1763" t="str">
            <v>Krediti Republičkom fondu za PIO</v>
          </cell>
          <cell r="C1763">
            <v>0</v>
          </cell>
          <cell r="D1763" t="str">
            <v>F42</v>
          </cell>
          <cell r="E1763" t="str">
            <v>A</v>
          </cell>
          <cell r="F1763" t="str">
            <v>+</v>
          </cell>
          <cell r="H1763">
            <v>3204</v>
          </cell>
        </row>
        <row r="1764">
          <cell r="A1764" t="str">
            <v>621255</v>
          </cell>
          <cell r="B1764" t="str">
            <v>Krediti Nacionalnoj službi za zapošljavanje</v>
          </cell>
          <cell r="C1764">
            <v>0</v>
          </cell>
          <cell r="D1764" t="str">
            <v>F42</v>
          </cell>
          <cell r="E1764" t="str">
            <v>A</v>
          </cell>
          <cell r="F1764" t="str">
            <v>+</v>
          </cell>
          <cell r="H1764">
            <v>3204</v>
          </cell>
        </row>
        <row r="1765">
          <cell r="A1765" t="str">
            <v>621256</v>
          </cell>
          <cell r="B1765" t="str">
            <v>Krediti Fondu za socijalno osiguranje vojnih osiguranika</v>
          </cell>
          <cell r="C1765">
            <v>0</v>
          </cell>
          <cell r="D1765" t="str">
            <v>F42</v>
          </cell>
          <cell r="E1765" t="str">
            <v>A</v>
          </cell>
          <cell r="F1765" t="str">
            <v>+</v>
          </cell>
          <cell r="H1765">
            <v>3204</v>
          </cell>
        </row>
        <row r="1766">
          <cell r="A1766" t="str">
            <v>621311</v>
          </cell>
          <cell r="B1766" t="str">
            <v>Krediti Narodnoj banci Srbije</v>
          </cell>
          <cell r="C1766" t="str">
            <v>Loans to Yugoslav National Bank</v>
          </cell>
          <cell r="D1766" t="str">
            <v>F42</v>
          </cell>
          <cell r="E1766" t="str">
            <v>A</v>
          </cell>
          <cell r="F1766" t="str">
            <v>+</v>
          </cell>
          <cell r="H1766">
            <v>3204</v>
          </cell>
        </row>
        <row r="1767">
          <cell r="A1767" t="str">
            <v>621391</v>
          </cell>
          <cell r="B1767" t="str">
            <v>Krediti ostalim domaćim javnim finansijskim institucijama</v>
          </cell>
          <cell r="C1767" t="str">
            <v>Loans to other domestic public financial institutions</v>
          </cell>
          <cell r="D1767" t="str">
            <v>F42</v>
          </cell>
          <cell r="E1767" t="str">
            <v>A</v>
          </cell>
          <cell r="F1767" t="str">
            <v>+</v>
          </cell>
          <cell r="H1767">
            <v>3204</v>
          </cell>
        </row>
        <row r="1768">
          <cell r="A1768" t="str">
            <v>621411</v>
          </cell>
          <cell r="B1768" t="str">
            <v>Krediti domaćim poslovnim bankama</v>
          </cell>
          <cell r="C1768" t="str">
            <v>Loans to domestic private commercial banks</v>
          </cell>
          <cell r="D1768" t="str">
            <v>F42</v>
          </cell>
          <cell r="E1768" t="str">
            <v>A</v>
          </cell>
          <cell r="F1768" t="str">
            <v>+</v>
          </cell>
          <cell r="H1768">
            <v>3204</v>
          </cell>
        </row>
        <row r="1769">
          <cell r="A1769" t="str">
            <v>621511</v>
          </cell>
          <cell r="B1769" t="str">
            <v>Krediti domaćim nefinansijskim javnim institucijama</v>
          </cell>
          <cell r="C1769" t="str">
            <v>Loans to domestic non-financial public institutions</v>
          </cell>
          <cell r="D1769" t="str">
            <v>F42</v>
          </cell>
          <cell r="E1769" t="str">
            <v>A</v>
          </cell>
          <cell r="F1769" t="str">
            <v>+</v>
          </cell>
          <cell r="H1769">
            <v>3204</v>
          </cell>
        </row>
        <row r="1770">
          <cell r="A1770" t="str">
            <v>621611</v>
          </cell>
          <cell r="B1770" t="str">
            <v>Krediti fizičkim licima u zemlji, za potrebe stanovanja</v>
          </cell>
          <cell r="C1770" t="str">
            <v>Loans to domestic individuals for the purpose of housing</v>
          </cell>
          <cell r="D1770" t="str">
            <v>F42</v>
          </cell>
          <cell r="E1770" t="str">
            <v>A</v>
          </cell>
          <cell r="F1770" t="str">
            <v>+</v>
          </cell>
          <cell r="H1770">
            <v>3204</v>
          </cell>
        </row>
        <row r="1771">
          <cell r="A1771" t="str">
            <v>621612</v>
          </cell>
          <cell r="B1771" t="str">
            <v>Krediti fizičkim licima u zemlji, za komercijalne potrebe</v>
          </cell>
          <cell r="C1771" t="str">
            <v>Loans to domestic citizens for commercial needs</v>
          </cell>
          <cell r="D1771" t="str">
            <v>F42</v>
          </cell>
          <cell r="E1771" t="str">
            <v>A</v>
          </cell>
          <cell r="F1771" t="str">
            <v>+</v>
          </cell>
          <cell r="H1771">
            <v>3204</v>
          </cell>
        </row>
        <row r="1772">
          <cell r="A1772" t="str">
            <v>621613</v>
          </cell>
          <cell r="B1772" t="str">
            <v>Krediti studentima i učenicima u zemlji</v>
          </cell>
          <cell r="C1772" t="str">
            <v>Loans to domestic students and pupils</v>
          </cell>
          <cell r="D1772" t="str">
            <v>F42</v>
          </cell>
          <cell r="E1772" t="str">
            <v>A</v>
          </cell>
          <cell r="F1772" t="str">
            <v>+</v>
          </cell>
          <cell r="H1772">
            <v>3204</v>
          </cell>
        </row>
        <row r="1773">
          <cell r="A1773" t="str">
            <v>621711</v>
          </cell>
          <cell r="B1773" t="str">
            <v>Krediti udruženjima građana u zemlji</v>
          </cell>
          <cell r="C1773" t="str">
            <v>Loans to domestic citizens' associations</v>
          </cell>
          <cell r="D1773" t="str">
            <v>F42</v>
          </cell>
          <cell r="E1773" t="str">
            <v>A</v>
          </cell>
          <cell r="F1773" t="str">
            <v>+</v>
          </cell>
          <cell r="H1773">
            <v>3204</v>
          </cell>
        </row>
        <row r="1774">
          <cell r="A1774" t="str">
            <v>621712</v>
          </cell>
          <cell r="B1774" t="str">
            <v>Krediti neprofitnim organizacijama u zemlji</v>
          </cell>
          <cell r="C1774" t="str">
            <v>Loans to domestic non-profit organizations</v>
          </cell>
          <cell r="D1774" t="str">
            <v>F42</v>
          </cell>
          <cell r="E1774" t="str">
            <v>A</v>
          </cell>
          <cell r="F1774" t="str">
            <v>+</v>
          </cell>
          <cell r="H1774">
            <v>3204</v>
          </cell>
        </row>
        <row r="1775">
          <cell r="A1775" t="str">
            <v>621811</v>
          </cell>
          <cell r="B1775" t="str">
            <v>Krediti domaćim nefinansijskim privatnim preduzećima</v>
          </cell>
          <cell r="C1775" t="str">
            <v>Loans to domestic non-financial private enterprises</v>
          </cell>
          <cell r="D1775" t="str">
            <v>F42</v>
          </cell>
          <cell r="E1775" t="str">
            <v>A</v>
          </cell>
          <cell r="F1775" t="str">
            <v>+</v>
          </cell>
          <cell r="H1775">
            <v>3204</v>
          </cell>
        </row>
        <row r="1776">
          <cell r="A1776" t="str">
            <v>621911</v>
          </cell>
          <cell r="B1776" t="str">
            <v>Učešće kapitala u domaćim nefinansijskim javnim preduzećima i institucijama</v>
          </cell>
          <cell r="C1776" t="str">
            <v>Equity participation in domestic non-financial publiccompanies and institutions</v>
          </cell>
          <cell r="D1776" t="str">
            <v>F51</v>
          </cell>
          <cell r="E1776" t="str">
            <v>A</v>
          </cell>
          <cell r="F1776" t="str">
            <v>+</v>
          </cell>
          <cell r="H1776">
            <v>3205</v>
          </cell>
        </row>
        <row r="1777">
          <cell r="A1777" t="str">
            <v>621921</v>
          </cell>
          <cell r="B1777" t="str">
            <v>Učešće kapitala u Narodnoj banci Srbije</v>
          </cell>
          <cell r="C1777" t="str">
            <v>Equity participation in Yugoslav National Bank</v>
          </cell>
          <cell r="D1777" t="str">
            <v>F51</v>
          </cell>
          <cell r="E1777" t="str">
            <v>A</v>
          </cell>
          <cell r="F1777" t="str">
            <v>+</v>
          </cell>
          <cell r="H1777">
            <v>3205</v>
          </cell>
        </row>
        <row r="1778">
          <cell r="A1778" t="str">
            <v>621922</v>
          </cell>
          <cell r="B1778" t="str">
            <v>Učešće kapitala u ostalim javnim finansijskim institucijama u zemlji</v>
          </cell>
          <cell r="C1778" t="str">
            <v>Equity participation in other domestic public  financialinstitutions</v>
          </cell>
          <cell r="D1778" t="str">
            <v>F51</v>
          </cell>
          <cell r="E1778" t="str">
            <v>A</v>
          </cell>
          <cell r="F1778" t="str">
            <v>+</v>
          </cell>
          <cell r="H1778">
            <v>3205</v>
          </cell>
        </row>
        <row r="1779">
          <cell r="A1779" t="str">
            <v>621931</v>
          </cell>
          <cell r="B1779" t="str">
            <v>Učešće kapitala u domaćim nefinansijskim privatnim preduzećima</v>
          </cell>
          <cell r="C1779" t="str">
            <v>Equity participation in domestic non-financial privateenterprises</v>
          </cell>
          <cell r="D1779" t="str">
            <v>F51</v>
          </cell>
          <cell r="E1779" t="str">
            <v>A</v>
          </cell>
          <cell r="F1779" t="str">
            <v>+</v>
          </cell>
          <cell r="H1779">
            <v>3205</v>
          </cell>
        </row>
        <row r="1780">
          <cell r="A1780" t="str">
            <v>621941</v>
          </cell>
          <cell r="B1780" t="str">
            <v>Učešće kapitala u domaćim poslovnim bankama</v>
          </cell>
          <cell r="C1780" t="str">
            <v>Equity participation in domestic commercial banks</v>
          </cell>
          <cell r="D1780" t="str">
            <v>F51</v>
          </cell>
          <cell r="E1780" t="str">
            <v>A</v>
          </cell>
          <cell r="F1780" t="str">
            <v>+</v>
          </cell>
          <cell r="H1780">
            <v>3205</v>
          </cell>
        </row>
        <row r="1781">
          <cell r="A1781" t="str">
            <v>622111</v>
          </cell>
          <cell r="B1781" t="str">
            <v>Nabavka stranih kratkoročnih hartija od vrednosti, izuzev akcija</v>
          </cell>
          <cell r="C1781" t="str">
            <v>Acquisition of foreign short-term securities other thanshares</v>
          </cell>
          <cell r="D1781" t="str">
            <v>F31</v>
          </cell>
          <cell r="E1781" t="str">
            <v>A</v>
          </cell>
          <cell r="F1781" t="str">
            <v>+</v>
          </cell>
          <cell r="H1781">
            <v>3203</v>
          </cell>
        </row>
        <row r="1782">
          <cell r="A1782" t="str">
            <v>622121</v>
          </cell>
          <cell r="B1782" t="str">
            <v>Nabavka stranih dugoročnih hartija od vrednosti, izuzev akcija</v>
          </cell>
          <cell r="C1782" t="str">
            <v>Acquisition of foreign long-term securities other thanshares</v>
          </cell>
          <cell r="D1782" t="str">
            <v>F32</v>
          </cell>
          <cell r="E1782" t="str">
            <v>A</v>
          </cell>
          <cell r="F1782" t="str">
            <v>+</v>
          </cell>
          <cell r="H1782">
            <v>3203</v>
          </cell>
        </row>
        <row r="1783">
          <cell r="A1783" t="str">
            <v>622211</v>
          </cell>
          <cell r="B1783" t="str">
            <v>Krediti stranim vladama</v>
          </cell>
          <cell r="C1783" t="str">
            <v>Loans given to foreign governments</v>
          </cell>
          <cell r="D1783" t="str">
            <v>F42</v>
          </cell>
          <cell r="E1783" t="str">
            <v>A</v>
          </cell>
          <cell r="F1783" t="str">
            <v>+</v>
          </cell>
          <cell r="H1783">
            <v>3204</v>
          </cell>
        </row>
        <row r="1784">
          <cell r="A1784" t="str">
            <v>622311</v>
          </cell>
          <cell r="B1784" t="str">
            <v>Krediti međunarodnim organizacijama</v>
          </cell>
          <cell r="C1784" t="str">
            <v>Loans given to international organizations</v>
          </cell>
          <cell r="D1784" t="str">
            <v>F42</v>
          </cell>
          <cell r="E1784" t="str">
            <v>A</v>
          </cell>
          <cell r="F1784" t="str">
            <v>+</v>
          </cell>
          <cell r="H1784">
            <v>3204</v>
          </cell>
        </row>
        <row r="1785">
          <cell r="A1785" t="str">
            <v>622312</v>
          </cell>
          <cell r="B1785" t="str">
            <v>Krediti za premošćavanje finansiranja projekata EU</v>
          </cell>
          <cell r="C1785">
            <v>0</v>
          </cell>
          <cell r="D1785" t="str">
            <v>F42</v>
          </cell>
          <cell r="E1785" t="str">
            <v>A</v>
          </cell>
          <cell r="F1785" t="str">
            <v>+</v>
          </cell>
          <cell r="H1785">
            <v>3204</v>
          </cell>
        </row>
        <row r="1786">
          <cell r="A1786" t="str">
            <v>622411</v>
          </cell>
          <cell r="B1786" t="str">
            <v>Krediti stranim poslovnim bankama</v>
          </cell>
          <cell r="C1786" t="str">
            <v>Loans to foreign commercial banks</v>
          </cell>
          <cell r="D1786" t="str">
            <v>F42</v>
          </cell>
          <cell r="E1786" t="str">
            <v>A</v>
          </cell>
          <cell r="F1786" t="str">
            <v>+</v>
          </cell>
          <cell r="H1786">
            <v>3204</v>
          </cell>
        </row>
        <row r="1787">
          <cell r="A1787" t="str">
            <v>622511</v>
          </cell>
          <cell r="B1787" t="str">
            <v>Krediti stranim nefinansijskim institucijama</v>
          </cell>
          <cell r="C1787" t="str">
            <v>Loans to foreign non-financial institutions</v>
          </cell>
          <cell r="D1787" t="str">
            <v>F42</v>
          </cell>
          <cell r="E1787" t="str">
            <v>A</v>
          </cell>
          <cell r="F1787" t="str">
            <v>+</v>
          </cell>
          <cell r="H1787">
            <v>3204</v>
          </cell>
        </row>
        <row r="1788">
          <cell r="A1788" t="str">
            <v>622611</v>
          </cell>
          <cell r="B1788" t="str">
            <v>Krediti stranim udruženjima građana</v>
          </cell>
          <cell r="C1788" t="str">
            <v>Loans to foreign citizens' associations</v>
          </cell>
          <cell r="D1788" t="str">
            <v>F42</v>
          </cell>
          <cell r="E1788" t="str">
            <v>A</v>
          </cell>
          <cell r="F1788" t="str">
            <v>+</v>
          </cell>
          <cell r="H1788">
            <v>3204</v>
          </cell>
        </row>
        <row r="1789">
          <cell r="A1789" t="str">
            <v>622612</v>
          </cell>
          <cell r="B1789" t="str">
            <v>Krediti stranim neprofitnim institucijama</v>
          </cell>
          <cell r="C1789" t="str">
            <v>Loans to foreign non-profit institutions</v>
          </cell>
          <cell r="D1789" t="str">
            <v>F42</v>
          </cell>
          <cell r="E1789" t="str">
            <v>A</v>
          </cell>
          <cell r="F1789" t="str">
            <v>+</v>
          </cell>
          <cell r="H1789">
            <v>3204</v>
          </cell>
        </row>
        <row r="1790">
          <cell r="A1790" t="str">
            <v>622711</v>
          </cell>
          <cell r="B1790" t="str">
            <v>Učešće kapitala u međunarodnim finansijskim institucijama</v>
          </cell>
          <cell r="C1790" t="str">
            <v>Equity participation in international financial institutions</v>
          </cell>
          <cell r="D1790" t="str">
            <v>F519</v>
          </cell>
          <cell r="E1790" t="str">
            <v>A</v>
          </cell>
          <cell r="F1790" t="str">
            <v>+</v>
          </cell>
          <cell r="H1790">
            <v>3205</v>
          </cell>
        </row>
        <row r="1791">
          <cell r="A1791" t="str">
            <v>622721</v>
          </cell>
          <cell r="B1791" t="str">
            <v>Učešće kapitala u stranim kompanijama i nefinansijskim institucijama</v>
          </cell>
          <cell r="C1791" t="str">
            <v>Equity participation in foreign companies and non-financial institutions</v>
          </cell>
          <cell r="D1791" t="str">
            <v>F512</v>
          </cell>
          <cell r="E1791" t="str">
            <v>A</v>
          </cell>
          <cell r="F1791" t="str">
            <v>+</v>
          </cell>
          <cell r="G1791" t="str">
            <v>*</v>
          </cell>
          <cell r="H1791">
            <v>3205</v>
          </cell>
        </row>
        <row r="1792">
          <cell r="A1792" t="str">
            <v>622811</v>
          </cell>
          <cell r="B1792" t="str">
            <v>Kupovina strane valute</v>
          </cell>
          <cell r="C1792">
            <v>0</v>
          </cell>
          <cell r="D1792" t="str">
            <v>F21</v>
          </cell>
          <cell r="E1792" t="str">
            <v>A</v>
          </cell>
          <cell r="F1792" t="str">
            <v>+</v>
          </cell>
          <cell r="H1792">
            <v>3202</v>
          </cell>
        </row>
        <row r="1793">
          <cell r="A1793" t="str">
            <v>711111</v>
          </cell>
          <cell r="B1793" t="str">
            <v>Porez na zarade</v>
          </cell>
          <cell r="C1793" t="str">
            <v>Salary tax</v>
          </cell>
          <cell r="D1793" t="str">
            <v>D51A</v>
          </cell>
          <cell r="H1793">
            <v>1111</v>
          </cell>
        </row>
        <row r="1794">
          <cell r="A1794" t="str">
            <v>711121</v>
          </cell>
          <cell r="B1794" t="str">
            <v>Porez na prihode od samostalnih delatnosti koji se plaća prema stvarno ostvarenom prihodu, po rešenju Poreske uprave</v>
          </cell>
          <cell r="C1794" t="str">
            <v>Tax on income from individual business paid according to the actual net income</v>
          </cell>
          <cell r="D1794" t="str">
            <v>D51A</v>
          </cell>
          <cell r="H1794">
            <v>1111</v>
          </cell>
        </row>
        <row r="1795">
          <cell r="A1795" t="str">
            <v>711122</v>
          </cell>
          <cell r="B1795" t="str">
            <v>Porez na prihode od samostalnih delatnosti koji se plaća prema paušalno utvrđenom prihodu, po rešenju Poreske uprave</v>
          </cell>
          <cell r="C1795" t="str">
            <v>Tax on income from individual business paidaccording to the lump presumptive amount of net income</v>
          </cell>
          <cell r="D1795" t="str">
            <v>D51A</v>
          </cell>
          <cell r="H1795">
            <v>1111</v>
          </cell>
        </row>
        <row r="1796">
          <cell r="A1796" t="str">
            <v>711123</v>
          </cell>
          <cell r="B1796" t="str">
            <v>Porez na prihode od samostalnih delatnosti koji se plaća prema stvarno ostvarenom prihodu samooporezivanjem</v>
          </cell>
          <cell r="C1796">
            <v>0</v>
          </cell>
          <cell r="D1796" t="str">
            <v>D51A</v>
          </cell>
          <cell r="H1796">
            <v>1111</v>
          </cell>
        </row>
        <row r="1797">
          <cell r="A1797" t="str">
            <v>711131</v>
          </cell>
          <cell r="B1797" t="str">
            <v>Porez na prihode od autorskih prava, prava srodnih autorskom pravu i prava industrijske svojine</v>
          </cell>
          <cell r="C1797" t="str">
            <v>Tax on income from royalties</v>
          </cell>
          <cell r="D1797" t="str">
            <v>D51E</v>
          </cell>
          <cell r="H1797">
            <v>1113</v>
          </cell>
          <cell r="I1797" t="str">
            <v>Tax base income from author royalties / we can't determine wether individual or corporation</v>
          </cell>
        </row>
        <row r="1798">
          <cell r="A1798" t="str">
            <v>711141</v>
          </cell>
          <cell r="B1798" t="str">
            <v>Porez na dividende i udele u dobiti</v>
          </cell>
          <cell r="C1798" t="str">
            <v>Tax on dividends and shares in profits</v>
          </cell>
          <cell r="D1798" t="str">
            <v>D51A</v>
          </cell>
          <cell r="H1798">
            <v>1111</v>
          </cell>
        </row>
        <row r="1799">
          <cell r="A1799" t="str">
            <v>711142</v>
          </cell>
          <cell r="B1799" t="str">
            <v>Porez na prihode od kamate</v>
          </cell>
          <cell r="C1799" t="str">
            <v>Tax on income from interests</v>
          </cell>
          <cell r="D1799" t="str">
            <v>D51A</v>
          </cell>
          <cell r="H1799">
            <v>1111</v>
          </cell>
          <cell r="I1799" t="str">
            <v xml:space="preserve">Based on law - check </v>
          </cell>
        </row>
        <row r="1800">
          <cell r="A1800" t="str">
            <v>711143</v>
          </cell>
          <cell r="B1800" t="str">
            <v>Porez na prihode od nepokretnosti</v>
          </cell>
          <cell r="C1800" t="str">
            <v>Tax on income from real estate</v>
          </cell>
          <cell r="D1800" t="str">
            <v>D51A</v>
          </cell>
          <cell r="H1800">
            <v>1111</v>
          </cell>
        </row>
        <row r="1801">
          <cell r="A1801" t="str">
            <v>711144</v>
          </cell>
          <cell r="B1801" t="str">
            <v>Porez na kapitalne dobitke</v>
          </cell>
          <cell r="C1801" t="str">
            <v>Tax on capital gains</v>
          </cell>
          <cell r="D1801" t="str">
            <v>D51A</v>
          </cell>
          <cell r="H1801">
            <v>1111</v>
          </cell>
        </row>
        <row r="1802">
          <cell r="A1802" t="str">
            <v>711145</v>
          </cell>
          <cell r="B1802" t="str">
            <v>Porez na prihode od davanja u zakup pokretnih stvari - po osnovu samooporezivanja i po rešenju Poreske uprave</v>
          </cell>
          <cell r="C1802" t="str">
            <v>Tax on income from renting movable assets</v>
          </cell>
          <cell r="D1802" t="str">
            <v>D51A</v>
          </cell>
          <cell r="H1802">
            <v>1111</v>
          </cell>
        </row>
        <row r="1803">
          <cell r="A1803" t="str">
            <v>711146</v>
          </cell>
          <cell r="B1803" t="str">
            <v>Porez na prihod od poljoprivrede i šumarstva, po rešenju Poreske uprave</v>
          </cell>
          <cell r="C1803" t="str">
            <v>Tax on income from agriculture and forestry</v>
          </cell>
          <cell r="D1803" t="str">
            <v>D51A</v>
          </cell>
          <cell r="H1803">
            <v>1111</v>
          </cell>
        </row>
        <row r="1804">
          <cell r="A1804" t="str">
            <v>711147</v>
          </cell>
          <cell r="B1804" t="str">
            <v>Porez na zemljište</v>
          </cell>
          <cell r="C1804" t="str">
            <v>Tax on land</v>
          </cell>
          <cell r="D1804" t="str">
            <v>D51A</v>
          </cell>
          <cell r="H1804">
            <v>1111</v>
          </cell>
        </row>
        <row r="1805">
          <cell r="A1805" t="str">
            <v>711148</v>
          </cell>
          <cell r="B1805" t="str">
            <v>Porez na prihode od nepokretnosti, po rešenju Poreske uprave</v>
          </cell>
          <cell r="C1805">
            <v>0</v>
          </cell>
          <cell r="D1805" t="str">
            <v>D51A</v>
          </cell>
          <cell r="H1805">
            <v>1111</v>
          </cell>
        </row>
        <row r="1806">
          <cell r="A1806" t="str">
            <v>711149</v>
          </cell>
          <cell r="B1806" t="str">
            <v>Porez na prihode od izdavanja sopstvenih nepokretnosti i porez na prihode od kapitala po drugom osnovu</v>
          </cell>
          <cell r="C1806">
            <v>0</v>
          </cell>
          <cell r="D1806" t="str">
            <v>D51A</v>
          </cell>
          <cell r="H1806">
            <v>1111</v>
          </cell>
        </row>
        <row r="1807">
          <cell r="A1807" t="str">
            <v>711151</v>
          </cell>
          <cell r="B1807" t="str">
            <v>Porez na dobitke od igara na sreću</v>
          </cell>
          <cell r="C1807" t="str">
            <v>Tax on income from games of chance</v>
          </cell>
          <cell r="D1807" t="str">
            <v>D51D</v>
          </cell>
          <cell r="H1807">
            <v>1111</v>
          </cell>
        </row>
        <row r="1808">
          <cell r="A1808" t="str">
            <v>711161</v>
          </cell>
          <cell r="B1808" t="str">
            <v>Porez na prihode od osiguranja lica</v>
          </cell>
          <cell r="C1808" t="str">
            <v>Tax on income from personal insurance</v>
          </cell>
          <cell r="D1808" t="str">
            <v>D51A</v>
          </cell>
          <cell r="H1808">
            <v>1111</v>
          </cell>
        </row>
        <row r="1809">
          <cell r="A1809" t="str">
            <v>711171</v>
          </cell>
          <cell r="B1809" t="str">
            <v>Godišnji porez na dohodak građana</v>
          </cell>
          <cell r="C1809" t="str">
            <v>Annual complementary global personal income tax</v>
          </cell>
          <cell r="D1809" t="str">
            <v>D51A</v>
          </cell>
          <cell r="H1809">
            <v>1111</v>
          </cell>
        </row>
        <row r="1810">
          <cell r="A1810" t="str">
            <v>711181</v>
          </cell>
          <cell r="B1810" t="str">
            <v>Samodoprinos prema zaradama zaposlenih i po osnovu penzija na teritoriji mesne zajednice i opštine</v>
          </cell>
          <cell r="C1810" t="str">
            <v>Self-imposed contributions on the salary ofemployees in the territory of a municipality</v>
          </cell>
          <cell r="D1810" t="str">
            <v>D51A</v>
          </cell>
          <cell r="H1810">
            <v>1111</v>
          </cell>
          <cell r="I1810" t="str">
            <v>Referendum based tax (could be from salary, pension or property) - local government.</v>
          </cell>
        </row>
        <row r="1811">
          <cell r="A1811" t="str">
            <v>711182</v>
          </cell>
          <cell r="B1811" t="str">
            <v>Samodoprinos prema zaradama zaposlenih i po osnovu penzija na teritoriji grada</v>
          </cell>
          <cell r="C1811" t="str">
            <v>Self-imposed contributions on the salary ofemployees in the territory of a town</v>
          </cell>
          <cell r="D1811" t="str">
            <v>D51A</v>
          </cell>
          <cell r="H1811">
            <v>1111</v>
          </cell>
          <cell r="I1811" t="str">
            <v>Referendum based tax (could be from salary, pension or property) - local government.</v>
          </cell>
        </row>
        <row r="1812">
          <cell r="A1812" t="str">
            <v>711183</v>
          </cell>
          <cell r="B1812" t="str">
            <v>Samodoprinos iz prihoda od poljoprivrede i šumarstva</v>
          </cell>
          <cell r="C1812" t="str">
            <v>Self-imposed contributions on the income of afarmer</v>
          </cell>
          <cell r="D1812" t="str">
            <v>D51A</v>
          </cell>
          <cell r="H1812">
            <v>1111</v>
          </cell>
          <cell r="I1812" t="str">
            <v>Referendum based tax (could be from salary, pension or property) - local government.</v>
          </cell>
        </row>
        <row r="1813">
          <cell r="A1813" t="str">
            <v>711184</v>
          </cell>
          <cell r="B1813" t="str">
            <v>Samodoprinos iz prihoda lica koja se bave samostalnom delatnošću</v>
          </cell>
          <cell r="C1813" t="str">
            <v>Self-imposed contribution on the income ofindividual entrepreneurs</v>
          </cell>
          <cell r="D1813" t="str">
            <v>D51A</v>
          </cell>
          <cell r="H1813">
            <v>1111</v>
          </cell>
          <cell r="I1813" t="str">
            <v>Referendum based tax (could be from salary, pension or property) - local government.</v>
          </cell>
        </row>
        <row r="1814">
          <cell r="A1814" t="str">
            <v>711185</v>
          </cell>
          <cell r="B1814" t="str">
            <v>Samodoprinos na vrednost imovine</v>
          </cell>
          <cell r="C1814">
            <v>0</v>
          </cell>
          <cell r="D1814" t="str">
            <v>D59A</v>
          </cell>
          <cell r="H1814">
            <v>1131</v>
          </cell>
          <cell r="I1814" t="str">
            <v>Referendum based tax (could be from salary, pension or property) - local government.</v>
          </cell>
        </row>
        <row r="1815">
          <cell r="A1815" t="str">
            <v>711191</v>
          </cell>
          <cell r="B1815" t="str">
            <v>Porez na ostale prihode</v>
          </cell>
          <cell r="C1815" t="str">
            <v>Tax on other income</v>
          </cell>
          <cell r="D1815" t="str">
            <v>D51A</v>
          </cell>
          <cell r="H1815">
            <v>1111</v>
          </cell>
        </row>
        <row r="1816">
          <cell r="A1816" t="str">
            <v>711192</v>
          </cell>
          <cell r="B1816" t="str">
            <v>Porez na neprijavljeni prihod utvrđen unakrsnom procenom</v>
          </cell>
          <cell r="C1816" t="str">
            <v>Unreported income</v>
          </cell>
          <cell r="D1816" t="str">
            <v>D51A</v>
          </cell>
          <cell r="H1816">
            <v>1111</v>
          </cell>
        </row>
        <row r="1817">
          <cell r="A1817" t="str">
            <v>711193</v>
          </cell>
          <cell r="B1817" t="str">
            <v>Porez na prihode sportista i sportskih stručnjaka</v>
          </cell>
          <cell r="C1817" t="str">
            <v>Tax on income of professional sportsman and sportexperts</v>
          </cell>
          <cell r="D1817" t="str">
            <v>D51A</v>
          </cell>
          <cell r="H1817">
            <v>1111</v>
          </cell>
        </row>
        <row r="1818">
          <cell r="A1818" t="str">
            <v>711194</v>
          </cell>
          <cell r="B1818" t="str">
            <v xml:space="preserve">Porez po odbitku za prihode po osnovu izvođenja estradnog, zabavnog, umetničkog, sportskog ili sličnog programa. </v>
          </cell>
          <cell r="C1818" t="str">
            <v>Tax paid on income earned by artists or sportspersons</v>
          </cell>
          <cell r="D1818" t="str">
            <v>D51A</v>
          </cell>
          <cell r="H1818">
            <v>1111</v>
          </cell>
        </row>
        <row r="1819">
          <cell r="A1819" t="str">
            <v>711195</v>
          </cell>
          <cell r="B1819" t="str">
            <v xml:space="preserve">Porez po odbitku na naknadu isplaćenu po osnovu prometa sekundarnih sirovina i otpada. </v>
          </cell>
          <cell r="C1819" t="str">
            <v>Tax on income earned selling recycling goods</v>
          </cell>
          <cell r="D1819" t="str">
            <v>D51A</v>
          </cell>
          <cell r="H1819">
            <v>1111</v>
          </cell>
        </row>
        <row r="1820">
          <cell r="A1820" t="str">
            <v>711211</v>
          </cell>
          <cell r="B1820" t="str">
            <v>Porez na dobit pravnih lica</v>
          </cell>
          <cell r="C1820" t="str">
            <v>Enterprise profit tax</v>
          </cell>
          <cell r="D1820" t="str">
            <v>D51B</v>
          </cell>
          <cell r="H1820">
            <v>1112</v>
          </cell>
        </row>
        <row r="1821">
          <cell r="A1821" t="str">
            <v>711212</v>
          </cell>
          <cell r="B1821" t="str">
            <v>Porez na dobit pravnih lica koji se kao porez po odbitku obračunava na dividende koje se isplaćuju rezidentima</v>
          </cell>
          <cell r="C1821" t="str">
            <v>Enterprise profit tax that is as a withholding tax being calculated on dividends paid to residents</v>
          </cell>
          <cell r="D1821" t="str">
            <v>D51B</v>
          </cell>
          <cell r="H1821">
            <v>1112</v>
          </cell>
        </row>
        <row r="1822">
          <cell r="A1822" t="str">
            <v>711213</v>
          </cell>
          <cell r="B1822" t="str">
            <v>Porez na dobit pravnih lica koji se obračunava i naplaćuje kao porez po odbitku na dividende koje se isplaćuju nerezidentima</v>
          </cell>
          <cell r="C1822" t="str">
            <v>Enterprise profits tax that is a withholding tax being calculated on dividends paid to non-residents</v>
          </cell>
          <cell r="D1822" t="str">
            <v>D51B</v>
          </cell>
          <cell r="H1822">
            <v>1112</v>
          </cell>
        </row>
        <row r="1823">
          <cell r="A1823" t="str">
            <v>711214</v>
          </cell>
          <cell r="B1823" t="str">
            <v>Porez na dobit pravnih lica koji se kao porez po odbitku obračunava na kamate koje se isplaćuju nerezidentima</v>
          </cell>
          <cell r="C1823" t="str">
            <v>Enterprise profits tax that is a withholding tax being calculated on interest paid to residents</v>
          </cell>
          <cell r="D1823" t="str">
            <v>D51B</v>
          </cell>
          <cell r="H1823">
            <v>1112</v>
          </cell>
        </row>
        <row r="1824">
          <cell r="A1824" t="str">
            <v>711215</v>
          </cell>
          <cell r="B1824" t="str">
            <v>Porez na dobit pravnih lica koji se kao porez po odbitku obračunava na autorske naknade koje se isplaćuju nerezidentima</v>
          </cell>
          <cell r="C1824" t="str">
            <v>Enterprise profits tax that is a withholding tax being calculated on interest paid to non-residents</v>
          </cell>
          <cell r="D1824" t="str">
            <v>D51B</v>
          </cell>
          <cell r="H1824">
            <v>1112</v>
          </cell>
        </row>
        <row r="1825">
          <cell r="A1825" t="str">
            <v>711216</v>
          </cell>
          <cell r="B1825" t="str">
            <v xml:space="preserve">Porez na dobit pravnih lica koji se obračunava na kapitalne dobitke koje ostvare nerezidenti. </v>
          </cell>
          <cell r="C1825" t="str">
            <v>Enterprise profit on capital gains by nonresidents</v>
          </cell>
          <cell r="D1825" t="str">
            <v>D51B</v>
          </cell>
          <cell r="H1825">
            <v>1112</v>
          </cell>
        </row>
        <row r="1826">
          <cell r="A1826" t="str">
            <v>711217</v>
          </cell>
          <cell r="B1826" t="str">
            <v xml:space="preserve">Porez na dobit pravnih lica koji se obračunava na naknade po osnovu zakupa i podzakupa nepokretnosti i pokretnih stvari     koje se isplaćuju nerezidentima. </v>
          </cell>
          <cell r="C1826" t="str">
            <v>Tax based on rental movable and immodible property</v>
          </cell>
          <cell r="D1826" t="str">
            <v>D51B</v>
          </cell>
          <cell r="H1826">
            <v>1112</v>
          </cell>
        </row>
        <row r="1827">
          <cell r="A1827" t="str">
            <v>711218</v>
          </cell>
          <cell r="B1827" t="str">
            <v xml:space="preserve">Porez na dobit pravnih lica koji se kao porez po odbitku obračunava na prihode koje ostvaruju nerezidentna pravna lica,       po osnovu viška stečajne mase, odnosno raspodele likvidacionog ostatka. </v>
          </cell>
          <cell r="C1827" t="str">
            <v xml:space="preserve">Profit on enterprise income after fulfilling obligations - nonresidents. Based on liquidation. </v>
          </cell>
          <cell r="D1827" t="str">
            <v>D51B</v>
          </cell>
          <cell r="H1827">
            <v>1112</v>
          </cell>
        </row>
        <row r="1828">
          <cell r="A1828" t="str">
            <v>711219</v>
          </cell>
          <cell r="B1828" t="str">
            <v>Porez na dobit pravnih lica koji se obračunava na prihode koje ostvaruje nerezidentno pravno lice iz jurisdikcije sa preferencijalnim poreskim sistemom</v>
          </cell>
          <cell r="C1828" t="str">
            <v>Profit on enterprise income - noresidents prividged rates</v>
          </cell>
          <cell r="D1828" t="str">
            <v>D51B</v>
          </cell>
          <cell r="H1828">
            <v>1112</v>
          </cell>
        </row>
        <row r="1829">
          <cell r="A1829" t="str">
            <v>711221</v>
          </cell>
          <cell r="B1829" t="str">
            <v>Porez na dobit koji se kao porez po odbitku obračunava na naknade od usluga koje se pružaju ili koriste na teritoriji Republike koje se isplaćuju nerezidentima</v>
          </cell>
          <cell r="C1829">
            <v>0</v>
          </cell>
          <cell r="D1829" t="str">
            <v>D51B</v>
          </cell>
          <cell r="H1829">
            <v>1112</v>
          </cell>
        </row>
        <row r="1830">
          <cell r="A1830" t="str">
            <v>711311</v>
          </cell>
          <cell r="B1830" t="str">
            <v>Porezi na dohodak, dobit i kapitalne dobitke koji se ne mogu razvrstati između fizičkih i pravnih lica</v>
          </cell>
          <cell r="C1830">
            <v>0</v>
          </cell>
          <cell r="D1830" t="str">
            <v>D51E</v>
          </cell>
          <cell r="H1830">
            <v>1113</v>
          </cell>
          <cell r="I1830" t="str">
            <v>Can't split between enterprises or individuals so D51E</v>
          </cell>
        </row>
        <row r="1831">
          <cell r="A1831" t="str">
            <v>712111</v>
          </cell>
          <cell r="B1831" t="str">
            <v>Porez na fond zarada zaposlenih koji se finansira iz budžeta i fondova obaveznog socijalnog osiguranja</v>
          </cell>
          <cell r="C1831" t="str">
            <v>Tax on the payroll of employees whose salaries arefinanced from the budgets and funds for compulsory social insurance</v>
          </cell>
          <cell r="D1831" t="str">
            <v>D29C</v>
          </cell>
          <cell r="H1831">
            <v>112</v>
          </cell>
          <cell r="I1831" t="str">
            <v>Was in the past - based on net? salary, paid by the employer. Constant based on employees salary, but separate from it (last payment was 2003)</v>
          </cell>
        </row>
        <row r="1832">
          <cell r="A1832" t="str">
            <v>712112</v>
          </cell>
          <cell r="B1832" t="str">
            <v>Porez na fond zarada ostalih zaposlenih</v>
          </cell>
          <cell r="C1832" t="str">
            <v>Tax on the payroll of other employees</v>
          </cell>
          <cell r="D1832" t="str">
            <v>D29C</v>
          </cell>
          <cell r="H1832">
            <v>112</v>
          </cell>
          <cell r="I1832" t="str">
            <v>Was in the past - based on net? salary, paid by the employer. Constant based on employees salary, but separate from it (last payment was 2003)</v>
          </cell>
        </row>
        <row r="1833">
          <cell r="A1833" t="str">
            <v>712113</v>
          </cell>
          <cell r="B1833" t="str">
            <v>Porez na fond zarada lica koja ostvaruju prihode od autorskih prava i prava industrijske svojine</v>
          </cell>
          <cell r="C1833" t="str">
            <v>Tax on the payroll of persons receiving royalties and industrial property rights</v>
          </cell>
          <cell r="D1833" t="str">
            <v>D29C</v>
          </cell>
          <cell r="H1833">
            <v>112</v>
          </cell>
          <cell r="I1833" t="str">
            <v>Was in the past - based on net? salary, paid by the employer. Constant based on employees salary, but separate from it (last payment was 2003)</v>
          </cell>
        </row>
        <row r="1834">
          <cell r="A1834" t="str">
            <v>713111</v>
          </cell>
          <cell r="B1834" t="str">
            <v>Poseban porez na neobrađeno obradivo poljoprivredno zemljište</v>
          </cell>
          <cell r="C1834" t="str">
            <v>Special tax on unploughed agricultural land</v>
          </cell>
          <cell r="D1834" t="str">
            <v>D59A</v>
          </cell>
          <cell r="H1834">
            <v>1131</v>
          </cell>
          <cell r="I1834" t="str">
            <v>The 1st condition is ownership - it is not productive, the 2nd condition is use.</v>
          </cell>
        </row>
        <row r="1835">
          <cell r="A1835" t="str">
            <v>713121</v>
          </cell>
          <cell r="B1835" t="str">
            <v>Porez na imovinu obveznika koji ne vode poslovne knjige</v>
          </cell>
          <cell r="C1835" t="str">
            <v>Tax on property (other than land, stocks andshares) of individuals. Entrepeneurs without accounting books.</v>
          </cell>
          <cell r="D1835" t="str">
            <v>D29B</v>
          </cell>
          <cell r="G1835" t="str">
            <v>#D59A</v>
          </cell>
          <cell r="H1835">
            <v>11452</v>
          </cell>
        </row>
        <row r="1836">
          <cell r="A1836" t="str">
            <v>713122</v>
          </cell>
          <cell r="B1836" t="str">
            <v>Porez na imovinu obveznika koji vode poslovne knjige</v>
          </cell>
          <cell r="C1836" t="str">
            <v>Tax on property (other than land, stocks andshares) of legal entities</v>
          </cell>
          <cell r="D1836" t="str">
            <v>D29A</v>
          </cell>
          <cell r="H1836">
            <v>1131</v>
          </cell>
        </row>
        <row r="1837">
          <cell r="A1837" t="str">
            <v>713211</v>
          </cell>
          <cell r="B1837" t="str">
            <v>Periodični porezi na neto imovinu</v>
          </cell>
          <cell r="C1837" t="str">
            <v>Recurrent taxes on net property</v>
          </cell>
          <cell r="D1837" t="str">
            <v>D59A</v>
          </cell>
          <cell r="H1837">
            <v>1131</v>
          </cell>
        </row>
        <row r="1838">
          <cell r="A1838" t="str">
            <v>713311</v>
          </cell>
          <cell r="B1838" t="str">
            <v>Porez na nasleđe i poklon, po rešenju Poreske uprave</v>
          </cell>
          <cell r="C1838" t="str">
            <v>Tax on inheritance and gift</v>
          </cell>
          <cell r="D1838" t="str">
            <v>D91A</v>
          </cell>
          <cell r="H1838">
            <v>1133</v>
          </cell>
        </row>
        <row r="1839">
          <cell r="A1839" t="str">
            <v>713411</v>
          </cell>
          <cell r="B1839" t="str">
            <v>Porez na finansijske transakcije</v>
          </cell>
          <cell r="C1839" t="str">
            <v>Tax on financial transactions</v>
          </cell>
          <cell r="D1839" t="str">
            <v>D214C</v>
          </cell>
          <cell r="H1839">
            <v>11414</v>
          </cell>
        </row>
        <row r="1840">
          <cell r="A1840" t="str">
            <v>713421</v>
          </cell>
          <cell r="B1840" t="str">
            <v>Porez na prenos apsolutnih prava na nepokretnosti, po rešenju Poreske uprave</v>
          </cell>
          <cell r="C1840" t="str">
            <v>Tax on transfer of title of immovable property</v>
          </cell>
          <cell r="D1840" t="str">
            <v>D214C</v>
          </cell>
          <cell r="H1840">
            <v>11414</v>
          </cell>
        </row>
        <row r="1841">
          <cell r="A1841" t="str">
            <v>713422</v>
          </cell>
          <cell r="B1841" t="str">
            <v>Porez na prenos apsolutnih prava na akcijama i drugim hartijama od vrednosti, po rešenju Poreske uprave</v>
          </cell>
          <cell r="C1841" t="str">
            <v>Tax on transfers of title to property of stacks andother securities</v>
          </cell>
          <cell r="D1841" t="str">
            <v>D214C</v>
          </cell>
          <cell r="H1841">
            <v>11414</v>
          </cell>
        </row>
        <row r="1842">
          <cell r="A1842" t="str">
            <v>713423</v>
          </cell>
          <cell r="B1842" t="str">
            <v>Porez na prenos apsolutnih prava na motornim vozilima, plovilima i vazduhoplovima, po rešenju Poreske uprave</v>
          </cell>
          <cell r="C1842" t="str">
            <v>Tax on transfer of title to property of second-hand motor vehicles and vessels</v>
          </cell>
          <cell r="D1842" t="str">
            <v>D214C</v>
          </cell>
          <cell r="H1842">
            <v>11414</v>
          </cell>
        </row>
        <row r="1843">
          <cell r="A1843" t="str">
            <v>713424</v>
          </cell>
          <cell r="B1843" t="str">
            <v>Porez na prenos apsolutnih prava u ostalim slučajevima, po rešenju Poreske uprave</v>
          </cell>
          <cell r="C1843" t="str">
            <v>Tax on transfer of title to property of other objects</v>
          </cell>
          <cell r="D1843" t="str">
            <v>D214C</v>
          </cell>
          <cell r="H1843">
            <v>11414</v>
          </cell>
        </row>
        <row r="1844">
          <cell r="A1844" t="str">
            <v>713425</v>
          </cell>
          <cell r="B1844" t="str">
            <v>Porez na prenos apsolutnih prava na intelektualnoj svojini</v>
          </cell>
          <cell r="C1844">
            <v>0</v>
          </cell>
          <cell r="D1844" t="str">
            <v>D214C</v>
          </cell>
          <cell r="H1844">
            <v>11414</v>
          </cell>
        </row>
        <row r="1845">
          <cell r="A1845" t="str">
            <v>713426</v>
          </cell>
          <cell r="B1845" t="str">
            <v>Porez na prenos apsolutnih prava kod prodaje stečajnog dužnika kao pravnog lica</v>
          </cell>
          <cell r="C1845">
            <v>0</v>
          </cell>
          <cell r="D1845" t="str">
            <v>D214C</v>
          </cell>
          <cell r="H1845">
            <v>11414</v>
          </cell>
        </row>
        <row r="1846">
          <cell r="A1846" t="str">
            <v>713511</v>
          </cell>
          <cell r="B1846" t="str">
            <v>Drugi jednokratni porezi na imovinu</v>
          </cell>
          <cell r="C1846">
            <v>0</v>
          </cell>
          <cell r="D1846" t="str">
            <v>D214C</v>
          </cell>
          <cell r="H1846">
            <v>11414</v>
          </cell>
        </row>
        <row r="1847">
          <cell r="A1847" t="str">
            <v>713611</v>
          </cell>
          <cell r="B1847" t="str">
            <v>Porez na akcije na ime i udele</v>
          </cell>
          <cell r="C1847" t="str">
            <v>Tax on stocks and shares</v>
          </cell>
          <cell r="D1847" t="str">
            <v>D59A</v>
          </cell>
          <cell r="H1847">
            <v>1131</v>
          </cell>
        </row>
        <row r="1848">
          <cell r="A1848" t="str">
            <v>714111</v>
          </cell>
          <cell r="B1848" t="str">
            <v>Porez na promet duvanskih prerađevina, alkoholnih pića i kafe</v>
          </cell>
          <cell r="C1848" t="str">
            <v>Tax on sales of tobacco products, alcoholicbeverages and coffee</v>
          </cell>
          <cell r="D1848" t="str">
            <v>D214I</v>
          </cell>
          <cell r="H1848">
            <v>11412</v>
          </cell>
          <cell r="I1848" t="str">
            <v>Taxe on retail trade turnover of specific products</v>
          </cell>
        </row>
        <row r="1849">
          <cell r="A1849" t="str">
            <v>714112</v>
          </cell>
          <cell r="B1849" t="str">
            <v>Porez na dodatu vrednost</v>
          </cell>
          <cell r="C1849" t="str">
            <v>VAT</v>
          </cell>
          <cell r="D1849" t="str">
            <v>D211</v>
          </cell>
          <cell r="H1849">
            <v>11411</v>
          </cell>
        </row>
        <row r="1850">
          <cell r="A1850" t="str">
            <v>714113</v>
          </cell>
          <cell r="B1850" t="str">
            <v>Porez na dodatu vrednost pri uvozu</v>
          </cell>
          <cell r="C1850" t="str">
            <v>Import VAT</v>
          </cell>
          <cell r="D1850" t="str">
            <v>D211</v>
          </cell>
          <cell r="H1850">
            <v>11411</v>
          </cell>
        </row>
        <row r="1851">
          <cell r="A1851" t="str">
            <v>714114</v>
          </cell>
          <cell r="B1851" t="str">
            <v>Porez na dodatu vrednost za promet dobara sa teritorije AP Kosovo i Metohija na teritoriju Republike van teritorije AP Kosovo i Metohija</v>
          </cell>
          <cell r="C1851" t="str">
            <v>VAT from Kosovo &amp; Metohija - now general VAT 714112</v>
          </cell>
          <cell r="D1851" t="str">
            <v>D211</v>
          </cell>
          <cell r="H1851">
            <v>11411</v>
          </cell>
        </row>
        <row r="1852">
          <cell r="A1852" t="str">
            <v>714121</v>
          </cell>
          <cell r="B1852" t="str">
            <v>Porez na promet proizvoda (opšti režim)</v>
          </cell>
          <cell r="C1852" t="str">
            <v>Tax on sales of goods (general regime)</v>
          </cell>
          <cell r="D1852" t="str">
            <v>D214I</v>
          </cell>
          <cell r="H1852">
            <v>11412</v>
          </cell>
        </row>
        <row r="1853">
          <cell r="A1853" t="str">
            <v>714122</v>
          </cell>
          <cell r="B1853" t="str">
            <v>Porez na promet lekova sa posebne liste</v>
          </cell>
          <cell r="C1853" t="str">
            <v>Tax on sales of medications for the special list</v>
          </cell>
          <cell r="D1853" t="str">
            <v>D214I</v>
          </cell>
          <cell r="H1853">
            <v>11412</v>
          </cell>
        </row>
        <row r="1854">
          <cell r="A1854" t="str">
            <v>714123</v>
          </cell>
          <cell r="B1854" t="str">
            <v>Porez na promet ostalih lekova, medicinskih sredstava, ortopedskih pomagala i slično</v>
          </cell>
          <cell r="C1854" t="str">
            <v>Tax on sales of other medications, medicalsupplies, and prosthetics</v>
          </cell>
          <cell r="D1854" t="str">
            <v>D214I</v>
          </cell>
          <cell r="H1854">
            <v>11412</v>
          </cell>
        </row>
        <row r="1855">
          <cell r="A1855" t="str">
            <v>714124</v>
          </cell>
          <cell r="B1855" t="str">
            <v>Porez na promet proizvoda ostvaren pri uvozu</v>
          </cell>
          <cell r="C1855" t="str">
            <v>Tax on sales of imported goods</v>
          </cell>
          <cell r="D1855" t="str">
            <v>D2122D</v>
          </cell>
          <cell r="H1855">
            <v>11412</v>
          </cell>
        </row>
        <row r="1856">
          <cell r="A1856" t="str">
            <v>714125</v>
          </cell>
          <cell r="B1856" t="str">
            <v>Taksa na prodajnu cenu robe u slobodnim carinskim prodavnicama</v>
          </cell>
          <cell r="C1856" t="str">
            <v>Fees for sales price of goods in custom duty free shops - a portion belonging to the Republic</v>
          </cell>
          <cell r="D1856" t="str">
            <v>D2122D</v>
          </cell>
          <cell r="H1856">
            <v>11412</v>
          </cell>
          <cell r="I1856" t="str">
            <v>Pay some kind of fee at port of entry</v>
          </cell>
        </row>
        <row r="1857">
          <cell r="A1857" t="str">
            <v>714126</v>
          </cell>
          <cell r="B1857" t="str">
            <v>Naknada za stavljanje u promet zaštićenih divljih biljnih i životinjskih vrsta</v>
          </cell>
          <cell r="C1857" t="str">
            <v>Charge for sale of protected animals and plantspecies</v>
          </cell>
          <cell r="D1857" t="str">
            <v>D214I</v>
          </cell>
          <cell r="H1857">
            <v>11412</v>
          </cell>
        </row>
        <row r="1858">
          <cell r="A1858" t="str">
            <v>714127</v>
          </cell>
          <cell r="B1858" t="str">
            <v>Sredstva Crvenog krsta Srbije po članu 15. Zakona o Crvenom krstu Srbije tokom "Nedelje Crvenog krsta" od 8. do 15.    maja i "Nedelje solidarnosti" od 14. do 21. septembra</v>
          </cell>
          <cell r="C1858" t="str">
            <v>Red Cross Serbia funds from sale of every ticket(cultural events, cinema, sports and competitions), funds from sold records and audio tapes, funds collected during the Week of the Red Cross and Anti-Tuberculosis Week</v>
          </cell>
          <cell r="D1858" t="str">
            <v>D759AR</v>
          </cell>
          <cell r="H1858">
            <v>143</v>
          </cell>
        </row>
        <row r="1859">
          <cell r="A1859" t="str">
            <v>714128</v>
          </cell>
          <cell r="B1859" t="str">
            <v>Sredstva Crvenog krsta Srbije po članu 16. Zakona o Crvenom krstu Srbije od svake prodate karte za manifestacije međunarodnog karaktera (kulturne, zabavne, sportske i slično) tokom cele kalendarske godine</v>
          </cell>
          <cell r="C1859" t="str">
            <v>Serbia and Montenegro fees on sale price of goods in duty free shops</v>
          </cell>
          <cell r="D1859" t="str">
            <v>D2122D</v>
          </cell>
          <cell r="H1859">
            <v>11412</v>
          </cell>
        </row>
        <row r="1860">
          <cell r="A1860" t="str">
            <v>714129</v>
          </cell>
          <cell r="B1860" t="str">
            <v>Porez na promet novih motornih vozila</v>
          </cell>
          <cell r="C1860" t="str">
            <v>Tax on sale of new motor vehicles</v>
          </cell>
          <cell r="D1860" t="str">
            <v>D2122D</v>
          </cell>
          <cell r="H1860">
            <v>11412</v>
          </cell>
        </row>
        <row r="1861">
          <cell r="A1861" t="str">
            <v>714131</v>
          </cell>
          <cell r="B1861" t="str">
            <v>Porez na promet usluga prometa proizvoda na veliko</v>
          </cell>
          <cell r="C1861" t="str">
            <v>Tax on turnover of wholesale services</v>
          </cell>
          <cell r="D1861" t="str">
            <v>D214I</v>
          </cell>
          <cell r="H1861">
            <v>11412</v>
          </cell>
          <cell r="I1861" t="str">
            <v>OK</v>
          </cell>
        </row>
        <row r="1862">
          <cell r="A1862" t="str">
            <v>714132</v>
          </cell>
          <cell r="B1862" t="str">
            <v>Porez na promet komunalnih usluga</v>
          </cell>
          <cell r="C1862" t="str">
            <v>Tax on turnover of utility services</v>
          </cell>
          <cell r="D1862" t="str">
            <v>D214I</v>
          </cell>
          <cell r="H1862">
            <v>11412</v>
          </cell>
          <cell r="I1862" t="str">
            <v>OK</v>
          </cell>
        </row>
        <row r="1863">
          <cell r="A1863" t="str">
            <v>714133</v>
          </cell>
          <cell r="B1863" t="str">
            <v>Porez na promet finansijskih usluga (kamate za date kredite i pozajmice, bankarske i druge usluge, usluge platnog prometa, berzanske usluge i usluge osiguranja i reosiguranja)</v>
          </cell>
          <cell r="C1863" t="str">
            <v>Tax on turnover of financial services (interests for loans and borrowings, banking and other services, payment operations services, stock market services, and insurance and reinsurance services)</v>
          </cell>
          <cell r="D1863" t="str">
            <v>D214I</v>
          </cell>
          <cell r="H1863">
            <v>11412</v>
          </cell>
          <cell r="I1863" t="str">
            <v>OK</v>
          </cell>
        </row>
        <row r="1864">
          <cell r="A1864" t="str">
            <v>714134</v>
          </cell>
          <cell r="B1864" t="str">
            <v>Porez na promet ugostiteljskih i turističkih usluga</v>
          </cell>
          <cell r="C1864" t="str">
            <v>Tax on turnover of hotel, restaurant and touristservices</v>
          </cell>
          <cell r="D1864" t="str">
            <v>D214I</v>
          </cell>
          <cell r="H1864">
            <v>11412</v>
          </cell>
          <cell r="I1864" t="str">
            <v>OK</v>
          </cell>
        </row>
        <row r="1865">
          <cell r="A1865" t="str">
            <v>714135</v>
          </cell>
          <cell r="B1865" t="str">
            <v>Porez na promet usluga organizovanja priredbi i estrada</v>
          </cell>
          <cell r="C1865" t="str">
            <v>Tax on turnover of services of organizing showsand concerts</v>
          </cell>
          <cell r="D1865" t="str">
            <v>D214I</v>
          </cell>
          <cell r="H1865">
            <v>11412</v>
          </cell>
          <cell r="I1865" t="str">
            <v>OK</v>
          </cell>
        </row>
        <row r="1866">
          <cell r="A1866" t="str">
            <v>714136</v>
          </cell>
          <cell r="B1866" t="str">
            <v>Porez na promet usluga priređivanja igara na sreću</v>
          </cell>
          <cell r="C1866" t="str">
            <v>Tax on turnover of services of organizing games ofchance</v>
          </cell>
          <cell r="D1866" t="str">
            <v>D214I</v>
          </cell>
          <cell r="H1866">
            <v>11412</v>
          </cell>
          <cell r="I1866" t="str">
            <v>OK</v>
          </cell>
        </row>
        <row r="1867">
          <cell r="A1867" t="str">
            <v>714137</v>
          </cell>
          <cell r="B1867" t="str">
            <v>Porez na promet usluga od priređivanja igara na sreću pomoću automata, koji se plaća u paušalnom iznosu</v>
          </cell>
          <cell r="C1867" t="str">
            <v>Tax on turnover of services of organizing games of chance on the slot-machines, paid in lump amount</v>
          </cell>
          <cell r="D1867" t="str">
            <v>D214I</v>
          </cell>
          <cell r="H1867">
            <v>11412</v>
          </cell>
          <cell r="I1867" t="str">
            <v>OK</v>
          </cell>
        </row>
        <row r="1868">
          <cell r="A1868" t="str">
            <v>714138</v>
          </cell>
          <cell r="B1868" t="str">
            <v>Porez na promet usluga u godišnjem paušalnom iznosu, po rešenju Poreske uprave</v>
          </cell>
          <cell r="C1868" t="str">
            <v>Tax on turnover of services in annual lump amount</v>
          </cell>
          <cell r="D1868" t="str">
            <v>D214I</v>
          </cell>
          <cell r="H1868">
            <v>11412</v>
          </cell>
          <cell r="I1868" t="str">
            <v>OK</v>
          </cell>
        </row>
        <row r="1869">
          <cell r="A1869" t="str">
            <v>714139</v>
          </cell>
          <cell r="B1869" t="str">
            <v>Porez na promet ostalih usluga</v>
          </cell>
          <cell r="C1869" t="str">
            <v>Tax on turnover of other services</v>
          </cell>
          <cell r="D1869" t="str">
            <v>D214I</v>
          </cell>
          <cell r="H1869">
            <v>11412</v>
          </cell>
          <cell r="I1869" t="str">
            <v>OK</v>
          </cell>
        </row>
        <row r="1870">
          <cell r="A1870" t="str">
            <v>714141</v>
          </cell>
          <cell r="B1870" t="str">
            <v>Porez na premije neživotnih osiguranja</v>
          </cell>
          <cell r="C1870" t="str">
            <v>Tax on premiums for nonlife insurance</v>
          </cell>
          <cell r="D1870" t="str">
            <v>D214G</v>
          </cell>
          <cell r="H1870">
            <v>1144</v>
          </cell>
        </row>
        <row r="1871">
          <cell r="A1871" t="str">
            <v>714311</v>
          </cell>
          <cell r="B1871" t="str">
            <v>Dobit fiskalnih monopola</v>
          </cell>
          <cell r="C1871" t="str">
            <v>Tax on profit of fiscal monopolies</v>
          </cell>
          <cell r="D1871" t="str">
            <v>D214J</v>
          </cell>
          <cell r="H1871">
            <v>1143</v>
          </cell>
        </row>
        <row r="1872">
          <cell r="A1872" t="str">
            <v>714421</v>
          </cell>
          <cell r="B1872" t="str">
            <v>Komunalna taksa za držanje muzičkih uređaja i priređivanje muzičkog programa u ugostiteljskim objektima</v>
          </cell>
          <cell r="C1872" t="str">
            <v>Utility fees for organizing musical programs inrestaurants, bar, etc.</v>
          </cell>
          <cell r="D1872" t="str">
            <v>D29E</v>
          </cell>
          <cell r="H1872">
            <v>11452</v>
          </cell>
        </row>
        <row r="1873">
          <cell r="A1873" t="str">
            <v>714431</v>
          </cell>
          <cell r="B1873" t="str">
            <v>Komunalna taksa za korišćenje reklamnih panoa, uključujući i isticanje i ispisivanje firme van poslovnog prostora na objektima i prostorima koji pripadaju jedinici lokalne samouprave (kolovozi, trotoari, zelene površine, bandere i sl.)</v>
          </cell>
          <cell r="C1873" t="str">
            <v>Utility fee for use of billboards</v>
          </cell>
          <cell r="D1873" t="str">
            <v>D214H</v>
          </cell>
          <cell r="H1873">
            <v>1144</v>
          </cell>
        </row>
        <row r="1874">
          <cell r="A1874" t="str">
            <v>714442</v>
          </cell>
          <cell r="B1874" t="str">
            <v>Sredstva ostvarena na osnovu izdvajanja osiguravajućih društava u visini 5% od naplaćene premije osiguranja od požara i drugih opasnosti u korist Budžetskog fonda za vanredne situacije</v>
          </cell>
          <cell r="C1874">
            <v>0</v>
          </cell>
          <cell r="D1874" t="str">
            <v>D214G</v>
          </cell>
          <cell r="H1874">
            <v>1144</v>
          </cell>
        </row>
        <row r="1875">
          <cell r="A1875" t="str">
            <v>714443</v>
          </cell>
          <cell r="B1875" t="str">
            <v>Sredstva pravnih lica koja za osiguranje od požara svoje imovine osnivaju vlastite osiguravajuće fondove u visini 3% od premije osiguranja od požara u korist Budžetskog fonda za vanredne situacije</v>
          </cell>
          <cell r="C1875">
            <v>0</v>
          </cell>
          <cell r="D1875" t="str">
            <v>D214G</v>
          </cell>
          <cell r="H1875">
            <v>1144</v>
          </cell>
        </row>
        <row r="1876">
          <cell r="A1876" t="str">
            <v>714444</v>
          </cell>
          <cell r="B1876" t="str">
            <v>Sredstva ostvarena na osnovu izdvajanja osiguravajućih društava u visini 5% od prihoda naplaćenog obaveznog osiguranja transporta opasnih materija u drumskom, železničkom, rečnom i vazdušnom saobraćaju u korist Budžetskog fonda za vanredne situacije</v>
          </cell>
          <cell r="C1876">
            <v>0</v>
          </cell>
          <cell r="D1876" t="str">
            <v>D214G</v>
          </cell>
          <cell r="H1876">
            <v>1144</v>
          </cell>
        </row>
        <row r="1877">
          <cell r="A1877" t="str">
            <v>714445</v>
          </cell>
          <cell r="B1877" t="str">
            <v>Sredstva naplaćena od privrednih subjekata na godišnjem nivou, koji se bave proizvodnjom, preradom, uskladištenjem, distribucijom i prodajom zapaljivih tečnosti, eksplozivnih materija i gasova, po osnovu ukupnih instalacionih kapaciteta uskladištenja i glavne merne regulacione stanice na magistralnom gasovodu u korist Budžetskog fonda za vanredne   situacije</v>
          </cell>
          <cell r="C1877">
            <v>0</v>
          </cell>
          <cell r="D1877" t="str">
            <v>D29E</v>
          </cell>
          <cell r="G1877" t="str">
            <v>*</v>
          </cell>
          <cell r="H1877">
            <v>11452</v>
          </cell>
          <cell r="I1877" t="str">
            <v>Based on warehouse volume storing flamable goods</v>
          </cell>
        </row>
        <row r="1878">
          <cell r="A1878" t="str">
            <v>714446</v>
          </cell>
          <cell r="B1878" t="str">
            <v>Sredstva ostvarena na osnovu izdvajanja nadležnog organa za poslove civilnog vazduhoplovstva, namenjena, za potrebe  službe za traganje i spasavanje u slučaju udesa vazduhoplova u korist Budžetskog fonda za vanredne situacije</v>
          </cell>
          <cell r="C1878">
            <v>0</v>
          </cell>
          <cell r="D1878" t="str">
            <v>D29E</v>
          </cell>
          <cell r="G1878" t="str">
            <v>*</v>
          </cell>
          <cell r="H1878">
            <v>11452</v>
          </cell>
          <cell r="I1878" t="str">
            <v>Paid by civil aviation institutute</v>
          </cell>
        </row>
        <row r="1879">
          <cell r="A1879" t="str">
            <v>714447</v>
          </cell>
          <cell r="B1879" t="str">
            <v>Sredstva ostvarena po osnovu 1% prihoda od prodaje ulaznica za sportske događaje, po prijavljenom događaju Ministarstvu unutrašnjih poslova u korist Budžetskog fonda za vanredne situacije</v>
          </cell>
          <cell r="C1879">
            <v>0</v>
          </cell>
          <cell r="D1879" t="str">
            <v>D29E</v>
          </cell>
          <cell r="G1879" t="str">
            <v>*</v>
          </cell>
          <cell r="H1879">
            <v>11452</v>
          </cell>
        </row>
        <row r="1880">
          <cell r="A1880" t="str">
            <v>714448</v>
          </cell>
          <cell r="B1880" t="str">
            <v>Sredstva u iznosu 10% od uplaćene premije osiguranja useva i plodova za finansiranje sistema odbrane od grada</v>
          </cell>
          <cell r="C1880">
            <v>0</v>
          </cell>
          <cell r="D1880" t="str">
            <v>D214G</v>
          </cell>
          <cell r="H1880">
            <v>1144</v>
          </cell>
        </row>
        <row r="1881">
          <cell r="A1881" t="str">
            <v>714511</v>
          </cell>
          <cell r="B1881" t="str">
            <v>Porez na upotrebu motornih vozila</v>
          </cell>
          <cell r="C1881" t="str">
            <v>Tax on use of motor vehicles</v>
          </cell>
          <cell r="D1881" t="str">
            <v>D29B</v>
          </cell>
          <cell r="G1881" t="str">
            <v>#D59A</v>
          </cell>
          <cell r="H1881">
            <v>11452</v>
          </cell>
        </row>
        <row r="1882">
          <cell r="A1882" t="str">
            <v>714512</v>
          </cell>
          <cell r="B1882" t="str">
            <v>Posebna taksa za registraciju određenih motornih vozila</v>
          </cell>
          <cell r="C1882" t="str">
            <v>Special fee for registration of certain motor vehicles</v>
          </cell>
          <cell r="D1882" t="str">
            <v>D29B</v>
          </cell>
          <cell r="G1882" t="str">
            <v>#D59A</v>
          </cell>
          <cell r="H1882">
            <v>11452</v>
          </cell>
        </row>
        <row r="1883">
          <cell r="A1883" t="str">
            <v>714513</v>
          </cell>
          <cell r="B1883" t="str">
            <v>Komunalna taksa za držanje motornih drumskih i priključnih vozila, osim poljoprivrednih vozila i mašina</v>
          </cell>
          <cell r="C1883" t="str">
            <v>Utility fee for possession of road motor vehicles and trailers</v>
          </cell>
          <cell r="D1883" t="str">
            <v>D29B</v>
          </cell>
          <cell r="G1883" t="str">
            <v>#D59A</v>
          </cell>
          <cell r="H1883">
            <v>11452</v>
          </cell>
        </row>
        <row r="1884">
          <cell r="A1884" t="str">
            <v>714514</v>
          </cell>
          <cell r="B1884" t="str">
            <v>Godišnja naknada za motorna vozila, traktore i priključna vozila</v>
          </cell>
          <cell r="C1884" t="str">
            <v>Annual fee for motor vehicles, tractors and ancillaryvehicles</v>
          </cell>
          <cell r="D1884" t="str">
            <v>D29B</v>
          </cell>
          <cell r="G1884" t="str">
            <v>#D59A</v>
          </cell>
          <cell r="H1884">
            <v>11452</v>
          </cell>
        </row>
        <row r="1885">
          <cell r="A1885" t="str">
            <v>714516</v>
          </cell>
          <cell r="B1885" t="str">
            <v>Godišnja naknada za ostala vozila na motorni pogon</v>
          </cell>
          <cell r="C1885" t="str">
            <v>Annual fee for other road motor vehicles</v>
          </cell>
          <cell r="D1885" t="str">
            <v>D29B</v>
          </cell>
          <cell r="G1885" t="str">
            <v>#D59A</v>
          </cell>
          <cell r="H1885">
            <v>11452</v>
          </cell>
        </row>
        <row r="1886">
          <cell r="A1886" t="str">
            <v>714517</v>
          </cell>
          <cell r="B1886" t="str">
            <v>Posebna naknada za registraciju određenih vozila</v>
          </cell>
          <cell r="C1886">
            <v>0</v>
          </cell>
          <cell r="D1886" t="str">
            <v>D29B</v>
          </cell>
          <cell r="G1886" t="str">
            <v>#D59A</v>
          </cell>
          <cell r="H1886">
            <v>11452</v>
          </cell>
        </row>
        <row r="1887">
          <cell r="A1887" t="str">
            <v>714521</v>
          </cell>
          <cell r="B1887" t="str">
            <v>Porez na upotrebu mobilnog telefona</v>
          </cell>
          <cell r="C1887" t="str">
            <v>Tax on use of mobile phone</v>
          </cell>
          <cell r="D1887" t="str">
            <v>D214H</v>
          </cell>
          <cell r="H1887">
            <v>1144</v>
          </cell>
        </row>
        <row r="1888">
          <cell r="A1888" t="str">
            <v>714522</v>
          </cell>
          <cell r="B1888" t="str">
            <v>Porez na upotrebu plovnih objekata - plovila</v>
          </cell>
          <cell r="C1888" t="str">
            <v>Tax on use of boats, vessels and yachts</v>
          </cell>
          <cell r="D1888" t="str">
            <v>D29B</v>
          </cell>
          <cell r="H1888">
            <v>11452</v>
          </cell>
          <cell r="I1888" t="str">
            <v>Check if it also covers households - then D.59?</v>
          </cell>
        </row>
        <row r="1889">
          <cell r="A1889" t="str">
            <v>714523</v>
          </cell>
          <cell r="B1889" t="str">
            <v>Porez na upotrebu vazduhoplova i letelica</v>
          </cell>
          <cell r="C1889" t="str">
            <v>Tax on use of aircrafts and gliders</v>
          </cell>
          <cell r="D1889" t="str">
            <v>D29B</v>
          </cell>
          <cell r="H1889">
            <v>11452</v>
          </cell>
          <cell r="I1889" t="str">
            <v>Check if it also covers households - then D.59?</v>
          </cell>
        </row>
        <row r="1890">
          <cell r="A1890" t="str">
            <v>714524</v>
          </cell>
          <cell r="B1890" t="str">
            <v>Porez na registrovano oružje</v>
          </cell>
          <cell r="C1890" t="str">
            <v>Tax on registered weapons</v>
          </cell>
          <cell r="D1890" t="str">
            <v>D29B</v>
          </cell>
          <cell r="H1890">
            <v>11452</v>
          </cell>
          <cell r="I1890" t="str">
            <v>Check if it also covers households - then D.59?</v>
          </cell>
        </row>
        <row r="1891">
          <cell r="A1891" t="str">
            <v>714525</v>
          </cell>
          <cell r="B1891" t="str">
            <v>Naknada za vanredni prevoz na državnom putu</v>
          </cell>
          <cell r="C1891" t="str">
            <v>Charges for extra transport on state roads</v>
          </cell>
          <cell r="D1891" t="str">
            <v>D29E</v>
          </cell>
          <cell r="H1891">
            <v>11452</v>
          </cell>
        </row>
        <row r="1892">
          <cell r="A1892" t="str">
            <v>714531</v>
          </cell>
          <cell r="B1892" t="str">
            <v>Taksa za prikazivanje filmova na televiziji i u sredstvima javnog prevoza</v>
          </cell>
          <cell r="C1892" t="str">
            <v>Fees for movies shown on television and in publictransportation</v>
          </cell>
          <cell r="D1892" t="str">
            <v>D29E</v>
          </cell>
          <cell r="H1892">
            <v>11452</v>
          </cell>
        </row>
        <row r="1893">
          <cell r="A1893" t="str">
            <v>714532</v>
          </cell>
          <cell r="B1893" t="str">
            <v>Taksa za kontrolnu markicu za video kasete</v>
          </cell>
          <cell r="C1893" t="str">
            <v>Charge for the stamp of video cassettes</v>
          </cell>
          <cell r="D1893" t="str">
            <v>D29E</v>
          </cell>
          <cell r="H1893">
            <v>11452</v>
          </cell>
        </row>
        <row r="1894">
          <cell r="A1894" t="str">
            <v>714533</v>
          </cell>
          <cell r="B1894" t="str">
            <v>Sredstva za uvođenje, funkcionisanje i unapređenje sistema za praćenje, kontrolu i regulisanje saobraćaja - video nadzor na putevima od 1,2% bruto premije osiguranja od autoodgovornosti</v>
          </cell>
          <cell r="C1894" t="str">
            <v>Tax for road suveillance based on motor vehicle insurance premiums</v>
          </cell>
          <cell r="D1894" t="str">
            <v>D214G</v>
          </cell>
          <cell r="H1894">
            <v>1144</v>
          </cell>
        </row>
        <row r="1895">
          <cell r="A1895" t="str">
            <v>714536</v>
          </cell>
          <cell r="B1895" t="str">
            <v>Posebna naknada na cigarete iz člana 70. stav 2. Zakona o duvanu</v>
          </cell>
          <cell r="C1895">
            <v>0</v>
          </cell>
          <cell r="D1895" t="str">
            <v>D214B</v>
          </cell>
          <cell r="H1895">
            <v>116</v>
          </cell>
        </row>
        <row r="1896">
          <cell r="A1896" t="str">
            <v>714541</v>
          </cell>
          <cell r="B1896" t="str">
            <v>Naknada za korišćenje voda</v>
          </cell>
          <cell r="C1896" t="str">
            <v>Charge for use of waters</v>
          </cell>
          <cell r="D1896" t="str">
            <v>D29F</v>
          </cell>
          <cell r="H1896">
            <v>11452</v>
          </cell>
          <cell r="I1896" t="str">
            <v>Need to check if on volume and who pays</v>
          </cell>
        </row>
        <row r="1897">
          <cell r="A1897" t="str">
            <v>714542</v>
          </cell>
          <cell r="B1897" t="str">
            <v>Naknada za zaštitu voda</v>
          </cell>
          <cell r="C1897" t="str">
            <v>Charge for protection of waters</v>
          </cell>
          <cell r="D1897" t="str">
            <v>D29F</v>
          </cell>
          <cell r="H1897">
            <v>11452</v>
          </cell>
        </row>
        <row r="1898">
          <cell r="A1898" t="str">
            <v>714543</v>
          </cell>
          <cell r="B1898" t="str">
            <v>Naknada za promenu namene obradivog poljoprivrednog zemljišta</v>
          </cell>
          <cell r="C1898" t="str">
            <v>Charge for change of purpose of agricultural land</v>
          </cell>
          <cell r="D1898" t="str">
            <v>D91B</v>
          </cell>
          <cell r="H1898">
            <v>1135</v>
          </cell>
        </row>
        <row r="1899">
          <cell r="A1899" t="str">
            <v>714544</v>
          </cell>
          <cell r="B1899" t="str">
            <v>Naknada za formiranje obaveznih rezervi nafte i derivata nafte pri stavljanju u promet</v>
          </cell>
          <cell r="C1899" t="str">
            <v>Charge for investments in the amount of 1% ofestimated value of the amount of the facility</v>
          </cell>
          <cell r="D1899" t="str">
            <v>D214C</v>
          </cell>
          <cell r="G1899" t="str">
            <v>*</v>
          </cell>
          <cell r="H1899">
            <v>11414</v>
          </cell>
          <cell r="I1899" t="str">
            <v>Need more info</v>
          </cell>
        </row>
        <row r="1900">
          <cell r="A1900" t="str">
            <v>714545</v>
          </cell>
          <cell r="B1900" t="str">
            <v>Naknada za formiranje obaveznih rezervi nafte i derivata nafte pri uvozu</v>
          </cell>
          <cell r="C1900" t="str">
            <v>Charge for pollution of natural riches</v>
          </cell>
          <cell r="D1900" t="str">
            <v>D29B</v>
          </cell>
          <cell r="G1900" t="str">
            <v>*</v>
          </cell>
          <cell r="H1900">
            <v>11452</v>
          </cell>
          <cell r="I1900" t="str">
            <v>Need more info</v>
          </cell>
        </row>
        <row r="1901">
          <cell r="A1901" t="str">
            <v>714546</v>
          </cell>
          <cell r="B1901" t="str">
            <v>Naknada za korišćenje ribarskih područja</v>
          </cell>
          <cell r="C1901" t="str">
            <v>Charge for use of fishing areas</v>
          </cell>
          <cell r="D1901" t="str">
            <v>D45R</v>
          </cell>
          <cell r="G1901" t="str">
            <v>*</v>
          </cell>
          <cell r="H1901">
            <v>1415</v>
          </cell>
          <cell r="I1901" t="str">
            <v>Need to know if it is volume based and / or exclusive use</v>
          </cell>
        </row>
        <row r="1902">
          <cell r="A1902" t="str">
            <v>714547</v>
          </cell>
          <cell r="B1902" t="str">
            <v>Naknada za zagađivanje životne sredine</v>
          </cell>
          <cell r="C1902" t="str">
            <v>Pollution fee - based on volume</v>
          </cell>
          <cell r="D1902" t="str">
            <v>D29F</v>
          </cell>
          <cell r="H1902">
            <v>11452</v>
          </cell>
        </row>
        <row r="1903">
          <cell r="A1903" t="str">
            <v>714548</v>
          </cell>
          <cell r="B1903" t="str">
            <v>Naknada za supstance koje oštećuju ozonski omotač i naknada za plastične kese</v>
          </cell>
          <cell r="C1903" t="str">
            <v>Ozone and plastic bag fee - based on volume</v>
          </cell>
          <cell r="D1903" t="str">
            <v>D29F</v>
          </cell>
          <cell r="H1903">
            <v>11452</v>
          </cell>
        </row>
        <row r="1904">
          <cell r="A1904" t="str">
            <v>714549</v>
          </cell>
          <cell r="B1904" t="str">
            <v>Naknada od emisije SO2, NO2, praškastih materija i odloženog otpada</v>
          </cell>
          <cell r="C1904" t="str">
            <v>Emmission fee - based on volume</v>
          </cell>
          <cell r="D1904" t="str">
            <v>D29F</v>
          </cell>
          <cell r="H1904">
            <v>11452</v>
          </cell>
        </row>
        <row r="1905">
          <cell r="A1905" t="str">
            <v>714551</v>
          </cell>
          <cell r="B1905" t="str">
            <v>Koncesiona naknada</v>
          </cell>
          <cell r="C1905" t="str">
            <v>Concessional fee</v>
          </cell>
          <cell r="D1905" t="str">
            <v>P11</v>
          </cell>
          <cell r="G1905" t="str">
            <v>*</v>
          </cell>
          <cell r="H1905">
            <v>1421</v>
          </cell>
          <cell r="I1905" t="str">
            <v>Currently zero</v>
          </cell>
        </row>
        <row r="1906">
          <cell r="A1906" t="str">
            <v>714552</v>
          </cell>
          <cell r="B1906" t="str">
            <v>Boravišna taksa</v>
          </cell>
          <cell r="C1906" t="str">
            <v>Residence fee - when you are outside your permanent residency</v>
          </cell>
          <cell r="D1906" t="str">
            <v>D214H</v>
          </cell>
          <cell r="H1906">
            <v>1144</v>
          </cell>
        </row>
        <row r="1907">
          <cell r="A1907" t="str">
            <v>714562</v>
          </cell>
          <cell r="B1907" t="str">
            <v>Posebna naknada za zaštitu i unapređenje životne sredine</v>
          </cell>
          <cell r="C1907" t="str">
            <v>Special charge for protection and improvement ofenvironment</v>
          </cell>
          <cell r="D1907" t="str">
            <v>D29B</v>
          </cell>
          <cell r="H1907">
            <v>11452</v>
          </cell>
          <cell r="I1907" t="str">
            <v>If own appartment then need to pay tax. Is it household?</v>
          </cell>
        </row>
        <row r="1908">
          <cell r="A1908" t="str">
            <v>714563</v>
          </cell>
          <cell r="B1908" t="str">
            <v>Koncesiona naknada za obavljanje komunalnih delatnosti i prihodi od drugih koncesionih poslova, koje jedinice lokalne samouprave zaključe u skladu sa zakonom</v>
          </cell>
          <cell r="C1908" t="str">
            <v>Concessional compensation for conducting utilityactivities</v>
          </cell>
          <cell r="D1908" t="str">
            <v>D29E</v>
          </cell>
          <cell r="H1908">
            <v>11452</v>
          </cell>
        </row>
        <row r="1909">
          <cell r="A1909" t="str">
            <v>714564</v>
          </cell>
          <cell r="B1909" t="str">
            <v>Naknada za postavljanje objekata, odnosno sredstava za oglašavanje i drugih objekata i sredstava</v>
          </cell>
          <cell r="C1909" t="str">
            <v>The fee for the placement of objects or funds for advertising and other facilities and resources</v>
          </cell>
          <cell r="D1909" t="str">
            <v>D29E</v>
          </cell>
          <cell r="H1909">
            <v>11452</v>
          </cell>
        </row>
        <row r="1910">
          <cell r="A1910" t="str">
            <v>714571</v>
          </cell>
          <cell r="B1910" t="str">
            <v>Komunalna taksa za držanje kućnih i egzotičnih životinja</v>
          </cell>
          <cell r="C1910" t="str">
            <v>Utility fee for keeping home and exotic pets</v>
          </cell>
          <cell r="D1910" t="str">
            <v>D59D</v>
          </cell>
          <cell r="H1910">
            <v>11452</v>
          </cell>
        </row>
        <row r="1911">
          <cell r="A1911" t="str">
            <v>714572</v>
          </cell>
          <cell r="B1911" t="str">
            <v>Komunalna taksa za držanje sredstava za igru ("zabavne igre")</v>
          </cell>
          <cell r="C1911" t="str">
            <v>Utility fee for possession of games equipment("entertainment games")</v>
          </cell>
          <cell r="D1911" t="str">
            <v>D59D</v>
          </cell>
          <cell r="H1911">
            <v>11452</v>
          </cell>
        </row>
        <row r="1912">
          <cell r="A1912" t="str">
            <v>714573</v>
          </cell>
          <cell r="B1912" t="str">
            <v>Komunalna taksa za korišćenje vitrina radi izlaganja robe van poslovne prostorije</v>
          </cell>
          <cell r="C1912" t="str">
            <v>Utility fee for use of exhibition windows outside ofbusiness premises</v>
          </cell>
          <cell r="D1912" t="str">
            <v>D29B</v>
          </cell>
          <cell r="H1912">
            <v>11452</v>
          </cell>
        </row>
        <row r="1913">
          <cell r="A1913" t="str">
            <v>714574</v>
          </cell>
          <cell r="B1913" t="str">
            <v>Komunalna taksa za držanje i korišćenje plovnih postrojenja, plovnih naprava i drugih objekata na vodi, osim pristana koji se koriste u pograničnom rečnom saobraćaju</v>
          </cell>
          <cell r="C1913" t="str">
            <v>Utility fee for possession and use of vessels and other floating objects other than wharfs used in cross-border waterway transport</v>
          </cell>
          <cell r="D1913" t="str">
            <v>D29B</v>
          </cell>
          <cell r="H1913">
            <v>11452</v>
          </cell>
        </row>
        <row r="1914">
          <cell r="A1914" t="str">
            <v>714575</v>
          </cell>
          <cell r="B1914" t="str">
            <v>Komunalna taksa za držanje i korišćenje čamaca i splavova na vodi, osim čamaca koje koriste organizacije koje održavaju i obeležavaju plovne puteve</v>
          </cell>
          <cell r="C1914" t="str">
            <v>Utility fee for possession and use of boats and rafts other than those used by  the organizations maintaining and marking the waterways</v>
          </cell>
          <cell r="D1914" t="str">
            <v>D29B</v>
          </cell>
          <cell r="H1914">
            <v>11452</v>
          </cell>
        </row>
        <row r="1915">
          <cell r="A1915" t="str">
            <v>714576</v>
          </cell>
          <cell r="B1915" t="str">
            <v>Komunalna taksa za držanje restorana i drugih ugostiteljskih i zabavnih objekata na vodi</v>
          </cell>
          <cell r="C1915" t="str">
            <v>Utility fee for possessing restaurants and other similar objects on water</v>
          </cell>
          <cell r="D1915" t="str">
            <v>D29B</v>
          </cell>
          <cell r="H1915">
            <v>11452</v>
          </cell>
        </row>
        <row r="1916">
          <cell r="A1916" t="str">
            <v>714581</v>
          </cell>
          <cell r="B1916" t="str">
            <v>Posebna naknada za upotrebu državnog puta, njegovog dela ili putnog objekta (putarina)</v>
          </cell>
          <cell r="C1916" t="str">
            <v>Special charge for the use of roads, a part of a roadand road side facility (charge for domestic and foreign license plates)</v>
          </cell>
          <cell r="D1916" t="str">
            <v>P11</v>
          </cell>
          <cell r="H1916">
            <v>1421</v>
          </cell>
        </row>
        <row r="1917">
          <cell r="A1917" t="str">
            <v>714582</v>
          </cell>
          <cell r="B1917" t="str">
            <v>Naknada za priključenje prilaznog puta na državni put</v>
          </cell>
          <cell r="C1917" t="str">
            <v>Charge for connection of side road to the publicroad</v>
          </cell>
          <cell r="D1917" t="str">
            <v>P131A</v>
          </cell>
          <cell r="G1917" t="str">
            <v>*</v>
          </cell>
          <cell r="H1917">
            <v>1423</v>
          </cell>
          <cell r="I1917" t="str">
            <v>Zero</v>
          </cell>
        </row>
        <row r="1918">
          <cell r="A1918" t="str">
            <v>714583</v>
          </cell>
          <cell r="B1918" t="str">
            <v>Naknada za postavljanje vodovoda, kanalizacije, električnih, telefonskih i telegrafskih vodova i sl. na državnom putu</v>
          </cell>
          <cell r="C1918" t="str">
            <v>The fee for the placement of water mains, sewer, electric, telephone and telegraph lines and the like. the state road</v>
          </cell>
          <cell r="D1918" t="str">
            <v>P11</v>
          </cell>
          <cell r="G1918" t="str">
            <v>*</v>
          </cell>
          <cell r="H1918">
            <v>1421</v>
          </cell>
          <cell r="I1918" t="str">
            <v>Need more clarification. Most likely the company that does the construction</v>
          </cell>
        </row>
        <row r="1919">
          <cell r="A1919" t="str">
            <v>714584</v>
          </cell>
          <cell r="B1919" t="str">
            <v>Godišnja naknada za korišćenje komercijalnih objekata kojima je omogućen pristup sa državnog puta</v>
          </cell>
          <cell r="C1919" t="str">
            <v>The annual fee for the use of commercial facilities where access to the national road</v>
          </cell>
          <cell r="D1919" t="str">
            <v>P11</v>
          </cell>
          <cell r="H1919">
            <v>1421</v>
          </cell>
          <cell r="I1919" t="str">
            <v>Clearly sales  - concession fees for exploiting roadside services - e.g. tank stations, restaurants</v>
          </cell>
        </row>
        <row r="1920">
          <cell r="A1920" t="str">
            <v>714585</v>
          </cell>
          <cell r="B1920" t="str">
            <v>Naknada za upotrebu državnog puta za vozila registrovana u inostranstvu</v>
          </cell>
          <cell r="C1920" t="str">
            <v>Lump sum charge for foreign freight vehicles / The fee for the use of state roads for vehicles registered abroad</v>
          </cell>
          <cell r="D1920" t="str">
            <v>D29B</v>
          </cell>
          <cell r="H1920">
            <v>11452</v>
          </cell>
          <cell r="I1920" t="str">
            <v>Considering it is earmarked for a certain class of taxpayers - freight vehicles, and these are used in production. It is for using a highway. Or otherwise D.29H. This is a compulsory payment set aside for a special set of users</v>
          </cell>
        </row>
        <row r="1921">
          <cell r="A1921" t="str">
            <v>714586</v>
          </cell>
          <cell r="B1921" t="str">
            <v>Naknada za prekomerno korišćenje državnog puta, njegovog dela ili putnog objekta</v>
          </cell>
          <cell r="C1921" t="str">
            <v>The fee for excessive use of public road, its section and road facility</v>
          </cell>
          <cell r="D1921" t="str">
            <v>D29F</v>
          </cell>
          <cell r="G1921" t="str">
            <v>*</v>
          </cell>
          <cell r="H1921">
            <v>11452</v>
          </cell>
          <cell r="I1921" t="str">
            <v>Zero</v>
          </cell>
        </row>
        <row r="1922">
          <cell r="A1922" t="str">
            <v>714587</v>
          </cell>
          <cell r="B1922" t="str">
            <v>Naknada za izgradnju komercijalnih objekata kojima je omogućen pristup sa državnog puta</v>
          </cell>
          <cell r="C1922" t="str">
            <v>The fee for the construction of commercial facilities where access to the national road</v>
          </cell>
          <cell r="D1922" t="str">
            <v>P131A</v>
          </cell>
          <cell r="G1922" t="str">
            <v>*</v>
          </cell>
          <cell r="H1922">
            <v>1423</v>
          </cell>
          <cell r="I1922" t="str">
            <v>Zero</v>
          </cell>
        </row>
        <row r="1923">
          <cell r="A1923" t="str">
            <v>714591</v>
          </cell>
          <cell r="B1923" t="str">
            <v>Posebna naknada za upotrebu opštinskog puta i ulice, njihovog dela ili putnog objekta, ako je upravljač puta nadležni   organ lokalne samouprave</v>
          </cell>
          <cell r="C1923" t="str">
            <v>Special charges for the use of municipal road and streets, their work or road facility if the operator views the competent local self-government</v>
          </cell>
          <cell r="D1923" t="str">
            <v>P11</v>
          </cell>
          <cell r="H1923">
            <v>1421</v>
          </cell>
        </row>
        <row r="1924">
          <cell r="A1924" t="str">
            <v>714592</v>
          </cell>
          <cell r="B1924" t="str">
            <v>Naknada za priključenje prilaznog puta na opštinski put i ulicu, ako je upravljač puta nadležni organ lokalne samouprave</v>
          </cell>
          <cell r="C1924" t="str">
            <v>The fee for the access road connection to a municipal road and street, if the control times competent local self-government</v>
          </cell>
          <cell r="D1924" t="str">
            <v>P131A</v>
          </cell>
          <cell r="G1924" t="str">
            <v>*</v>
          </cell>
          <cell r="H1924">
            <v>1423</v>
          </cell>
          <cell r="I1924" t="str">
            <v>Zero</v>
          </cell>
        </row>
        <row r="1925">
          <cell r="A1925" t="str">
            <v>714593</v>
          </cell>
          <cell r="B1925" t="str">
            <v>Naknada za postavljanje vodovoda, kanalizacije, električnih, telefonskih i telegrafskih vodova i sl. na opštinskom putu i     ulici, ako je upravljač puta nadležni organ lokalne samouprave</v>
          </cell>
          <cell r="C1925" t="str">
            <v>The fee for the placement of water mains, sewer, electric, telephone and telegraph lines and the like. municipal road and street, if the control times competent local self-government</v>
          </cell>
          <cell r="D1925" t="str">
            <v>P11</v>
          </cell>
          <cell r="G1925" t="str">
            <v>*</v>
          </cell>
          <cell r="H1925">
            <v>1421</v>
          </cell>
          <cell r="I1925" t="str">
            <v>See 714583 for clarification</v>
          </cell>
        </row>
        <row r="1926">
          <cell r="A1926" t="str">
            <v>714594</v>
          </cell>
          <cell r="B1926" t="str">
            <v>Godišnja naknada za korišćenje komercijalnih objekata kojima je omogućen pristup sa opštinskog puta i ulice, ako je upravljač puta nadležni organ lokalne samouprave</v>
          </cell>
          <cell r="C1926" t="str">
            <v>The annual fee for the use of commercial facilities where access to the municipal road and street, if the control times competent local self-government</v>
          </cell>
          <cell r="D1926" t="str">
            <v>P131A</v>
          </cell>
          <cell r="G1926" t="str">
            <v>*</v>
          </cell>
          <cell r="H1926">
            <v>1423</v>
          </cell>
          <cell r="I1926" t="str">
            <v>Zero</v>
          </cell>
        </row>
        <row r="1927">
          <cell r="A1927" t="str">
            <v>714595</v>
          </cell>
          <cell r="B1927" t="str">
            <v>Naknada za postavljanje objekata i sredstava za oglašavanje i obaveštavanje u predelu opštinskog puta i ulice, ako je upravljač puta nadležni organ lokalne samouprave</v>
          </cell>
          <cell r="C1927" t="str">
            <v>The fee for setting up facilities and resources for advertising and notification in the area of ​​municipal road and street, if the control times competent local self-government</v>
          </cell>
          <cell r="D1927" t="str">
            <v>P11</v>
          </cell>
          <cell r="H1927">
            <v>1421</v>
          </cell>
        </row>
        <row r="1928">
          <cell r="A1928" t="str">
            <v>714596</v>
          </cell>
          <cell r="B1928" t="str">
            <v>Naknada za prekomerno korišćenje opštinskog puta i ulice, njegovog dela ili putnog objekta, ako je upravljač puta nadležni organ lokalne samouprave</v>
          </cell>
          <cell r="C1928" t="str">
            <v>The fee for excessive use of municipal road and street of his work or road facility if the operator views the competent local self-government</v>
          </cell>
          <cell r="D1928" t="str">
            <v>D29B</v>
          </cell>
          <cell r="H1928">
            <v>11452</v>
          </cell>
        </row>
        <row r="1929">
          <cell r="A1929" t="str">
            <v>714597</v>
          </cell>
          <cell r="B1929" t="str">
            <v>Naknada za izgradnju komercijalnih objekata kojima je omogućen pristup sa opštinskog puta, ako je upravljač puta nadležni organ lokalne samouprave</v>
          </cell>
          <cell r="C1929" t="str">
            <v>The fee for the construction of commercial facilities where access to the municipal road, if the control times competent local self-government</v>
          </cell>
          <cell r="D1929" t="str">
            <v>P131A</v>
          </cell>
          <cell r="G1929" t="str">
            <v>*</v>
          </cell>
          <cell r="H1929">
            <v>1423</v>
          </cell>
          <cell r="I1929" t="str">
            <v>Zero</v>
          </cell>
        </row>
        <row r="1930">
          <cell r="A1930" t="str">
            <v>714598</v>
          </cell>
          <cell r="B1930" t="str">
            <v>Naknada za vanredni prevoz na opštinskom putu i ulici, ako je upravljač puta nadležni organ lokalne samouprave</v>
          </cell>
          <cell r="C1930" t="str">
            <v>The fee for special transport on a municipal road and street, if the control times competent local self-government</v>
          </cell>
          <cell r="D1930" t="str">
            <v>P11</v>
          </cell>
          <cell r="H1930">
            <v>1421</v>
          </cell>
        </row>
        <row r="1931">
          <cell r="A1931" t="str">
            <v>714599</v>
          </cell>
          <cell r="B1931" t="str">
            <v>Naknada za zakup delova zemljišnog pojasa opštinskog puta i ulice, ako je upravljač puta nadležni organ lokalne samouprave</v>
          </cell>
          <cell r="C1931" t="str">
            <v>The fee for the lease of part of the land belt municipal road and street, if the control times competent local self-government</v>
          </cell>
          <cell r="D1931" t="str">
            <v>P11</v>
          </cell>
          <cell r="G1931" t="str">
            <v>*</v>
          </cell>
          <cell r="H1931">
            <v>1421</v>
          </cell>
        </row>
        <row r="1932">
          <cell r="A1932" t="str">
            <v>714611</v>
          </cell>
          <cell r="B1932" t="str">
            <v>Drugi porezi na dobra i usluge</v>
          </cell>
          <cell r="C1932">
            <v>0</v>
          </cell>
          <cell r="D1932" t="str">
            <v>D759AR</v>
          </cell>
          <cell r="G1932" t="str">
            <v>*</v>
          </cell>
          <cell r="H1932">
            <v>143</v>
          </cell>
        </row>
        <row r="1933">
          <cell r="A1933" t="str">
            <v>715111</v>
          </cell>
          <cell r="B1933" t="str">
            <v>Carinske takse</v>
          </cell>
          <cell r="C1933" t="str">
            <v>Customs fees</v>
          </cell>
          <cell r="D1933" t="str">
            <v>D2121</v>
          </cell>
          <cell r="H1933">
            <v>1151</v>
          </cell>
        </row>
        <row r="1934">
          <cell r="A1934" t="str">
            <v>715121</v>
          </cell>
          <cell r="B1934" t="str">
            <v>Carinske dažbine</v>
          </cell>
          <cell r="C1934" t="str">
            <v>Customs</v>
          </cell>
          <cell r="D1934" t="str">
            <v>D2121</v>
          </cell>
          <cell r="H1934">
            <v>1151</v>
          </cell>
        </row>
        <row r="1935">
          <cell r="A1935" t="str">
            <v>715191</v>
          </cell>
          <cell r="B1935" t="str">
            <v>Posebna dažbina na uvoz poljoprivrednih i prehrambenih proizvoda</v>
          </cell>
          <cell r="C1935" t="str">
            <v>Special duty on import of agricultural and foodproducts</v>
          </cell>
          <cell r="D1935" t="str">
            <v>D2122A</v>
          </cell>
          <cell r="H1935">
            <v>1151</v>
          </cell>
        </row>
        <row r="1936">
          <cell r="A1936" t="str">
            <v>715192</v>
          </cell>
          <cell r="B1936" t="str">
            <v>Dažbina za carinsko evidentiranje</v>
          </cell>
          <cell r="C1936" t="str">
            <v>Duty for evidention of customs records</v>
          </cell>
          <cell r="D1936" t="str">
            <v>D2121</v>
          </cell>
          <cell r="H1936">
            <v>1151</v>
          </cell>
        </row>
        <row r="1937">
          <cell r="A1937" t="str">
            <v>715193</v>
          </cell>
          <cell r="B1937" t="str">
            <v>Dažbina za držanje roba u carinskim magacinima i stovarištima</v>
          </cell>
          <cell r="C1937" t="str">
            <v>Duty for placing goods in warehouses</v>
          </cell>
          <cell r="D1937" t="str">
            <v>D2121</v>
          </cell>
          <cell r="H1937">
            <v>1151</v>
          </cell>
        </row>
        <row r="1938">
          <cell r="A1938" t="str">
            <v>715211</v>
          </cell>
          <cell r="B1938" t="str">
            <v>Porezi na izvoz</v>
          </cell>
          <cell r="C1938">
            <v>0</v>
          </cell>
          <cell r="D1938" t="str">
            <v>D214K</v>
          </cell>
          <cell r="H1938">
            <v>1152</v>
          </cell>
        </row>
        <row r="1939">
          <cell r="A1939" t="str">
            <v>715311</v>
          </cell>
          <cell r="B1939" t="str">
            <v>Dobit izvoznih ili uvoznih monopola</v>
          </cell>
          <cell r="C1939">
            <v>0</v>
          </cell>
          <cell r="D1939" t="str">
            <v>D214J</v>
          </cell>
          <cell r="H1939">
            <v>1143</v>
          </cell>
        </row>
        <row r="1940">
          <cell r="A1940" t="str">
            <v>715411</v>
          </cell>
          <cell r="B1940" t="str">
            <v>Dobit po osnovu razlike između kupovnog i prodajnog deviznog kursa</v>
          </cell>
          <cell r="C1940" t="str">
            <v>Profit from the difference between the buying and selling exchange rate</v>
          </cell>
          <cell r="D1940" t="str">
            <v>K.72</v>
          </cell>
          <cell r="H1940" t="e">
            <v>#N/A</v>
          </cell>
          <cell r="I1940" t="str">
            <v>Zero</v>
          </cell>
        </row>
        <row r="1941">
          <cell r="A1941" t="str">
            <v>715511</v>
          </cell>
          <cell r="B1941" t="str">
            <v>Porezi na prodaju ili kupovinu deviza</v>
          </cell>
          <cell r="C1941" t="str">
            <v>Taxes on the sale or purchase of foreign currencies</v>
          </cell>
          <cell r="D1941" t="str">
            <v>D59E</v>
          </cell>
          <cell r="H1941">
            <v>1156</v>
          </cell>
          <cell r="I1941" t="str">
            <v>Zero</v>
          </cell>
        </row>
        <row r="1942">
          <cell r="A1942" t="str">
            <v>715611</v>
          </cell>
          <cell r="B1942" t="str">
            <v>Drugi porezi na međunarodnu trgovinu i transakcije</v>
          </cell>
          <cell r="C1942" t="str">
            <v>Other taxes on international trade and transactions</v>
          </cell>
          <cell r="D1942" t="str">
            <v>D59E</v>
          </cell>
          <cell r="H1942">
            <v>1156</v>
          </cell>
          <cell r="I1942" t="str">
            <v>Zero</v>
          </cell>
        </row>
        <row r="1943">
          <cell r="A1943" t="str">
            <v>716111</v>
          </cell>
          <cell r="B1943" t="str">
            <v>Komunalna taksa za isticanje firme na poslovnom prostoru</v>
          </cell>
          <cell r="C1943" t="str">
            <v>Enterprise's/sole proprietor's name disclosure inbusiness premises utility fee / Utility fee for a firm on a business space</v>
          </cell>
          <cell r="D1943" t="str">
            <v>D29E</v>
          </cell>
          <cell r="H1943">
            <v>11452</v>
          </cell>
          <cell r="I1943" t="str">
            <v>Permit to advertise</v>
          </cell>
        </row>
        <row r="1944">
          <cell r="A1944" t="str">
            <v>716112</v>
          </cell>
          <cell r="B1944" t="str">
            <v>Komunalna taksa za isticanje i ispisivanje firme van poslovnog prostora na objektima i prostorima koji pripadaju jedinici lokalne samouprave (kolovozi, trotoari, zelene površine, bandere i sl.)</v>
          </cell>
          <cell r="C1944" t="str">
            <v>Utility fee for enterprise's/sole proprietor's namedisclosure and writing outside of business premises on objects and spaces that belong to the municipality (road tracks, sidewalks, green areas, electricity poles etc)</v>
          </cell>
          <cell r="D1944" t="str">
            <v>D29H</v>
          </cell>
          <cell r="H1944">
            <v>1146</v>
          </cell>
          <cell r="I1944" t="str">
            <v>Permission to advertise</v>
          </cell>
        </row>
        <row r="1945">
          <cell r="A1945" t="str">
            <v>716211</v>
          </cell>
          <cell r="B1945" t="str">
            <v>Sredstva prikupljena za vreme "Dečije nedelje"</v>
          </cell>
          <cell r="C1945" t="str">
            <v>Funds collected during the Week of Children</v>
          </cell>
          <cell r="D1945" t="str">
            <v>D214H</v>
          </cell>
          <cell r="H1945">
            <v>1144</v>
          </cell>
        </row>
        <row r="1946">
          <cell r="A1946" t="str">
            <v>716221</v>
          </cell>
          <cell r="B1946" t="str">
            <v>Sredstva ostvarena prodajom doplatne poštanske marke "Borba protiv raka"</v>
          </cell>
          <cell r="C1946" t="str">
            <v>Funds collected through sale of additional postalstamp Anti Cancer Week</v>
          </cell>
          <cell r="D1946" t="str">
            <v>D759AR</v>
          </cell>
          <cell r="H1946">
            <v>143</v>
          </cell>
          <cell r="I1946" t="str">
            <v>Zero. Is closest to current transfers from NPISHs to general gov- ernment which are not taxes</v>
          </cell>
        </row>
        <row r="1947">
          <cell r="A1947" t="str">
            <v>716222</v>
          </cell>
          <cell r="B1947" t="str">
            <v>Sredstva ostvarena prodajom doplatne poštanske marke "Borba protiv SIDE"</v>
          </cell>
          <cell r="C1947" t="str">
            <v>Funds collected through sale of additional postalstamp Anti AIDS Week</v>
          </cell>
          <cell r="D1947" t="str">
            <v>D759AR</v>
          </cell>
          <cell r="H1947">
            <v>143</v>
          </cell>
          <cell r="I1947" t="str">
            <v>Zero. Is closest to current transfers from NPISHs to general gov- ernment which are not taxes</v>
          </cell>
        </row>
        <row r="1948">
          <cell r="A1948" t="str">
            <v>716223</v>
          </cell>
          <cell r="B1948" t="str">
            <v>Sredstva ostvarena prodajom doplatne poštanske marke "Izgradnja Spomen-hrama Svetog Save"</v>
          </cell>
          <cell r="C1948" t="str">
            <v>Funds collected through sale of additional postal stamp "Construction of St. Sava Temple"</v>
          </cell>
          <cell r="D1948" t="str">
            <v>D759AR</v>
          </cell>
          <cell r="H1948">
            <v>143</v>
          </cell>
          <cell r="I1948" t="str">
            <v xml:space="preserve"> Is closest to current transfers from NPISHs to general gov- ernment which are not taxes</v>
          </cell>
        </row>
        <row r="1949">
          <cell r="A1949" t="str">
            <v>716224</v>
          </cell>
          <cell r="B1949" t="str">
            <v>Sredstva ostvarena prodajom doplatne poštanske marke "Evropsko prvenstvo u vaterpolu 2016 "</v>
          </cell>
          <cell r="C1949">
            <v>0</v>
          </cell>
          <cell r="D1949" t="str">
            <v>D759AR</v>
          </cell>
          <cell r="H1949">
            <v>143</v>
          </cell>
          <cell r="I1949" t="str">
            <v xml:space="preserve"> Is closest to current transfers from NPISHs to general gov- ernment which are not taxes</v>
          </cell>
        </row>
        <row r="1950">
          <cell r="A1950" t="str">
            <v>716225</v>
          </cell>
          <cell r="B1950" t="str">
            <v>Sredstva ostvarena prodajom doplatne poštanske marke "Škola bez nasilja"</v>
          </cell>
          <cell r="C1950">
            <v>0</v>
          </cell>
          <cell r="D1950" t="str">
            <v>D759AR</v>
          </cell>
          <cell r="H1950">
            <v>143</v>
          </cell>
          <cell r="I1950" t="str">
            <v xml:space="preserve"> Is closest to current transfers from NPISHs to general gov- ernment which are not taxes</v>
          </cell>
        </row>
        <row r="1951">
          <cell r="A1951" t="str">
            <v>716226</v>
          </cell>
          <cell r="B1951" t="str">
            <v>Sredstva ostvarena prodajom doplatne poštanske marke "Krov 2016"</v>
          </cell>
          <cell r="C1951">
            <v>0</v>
          </cell>
          <cell r="D1951" t="str">
            <v>D759AR</v>
          </cell>
          <cell r="H1951">
            <v>143</v>
          </cell>
          <cell r="I1951" t="str">
            <v xml:space="preserve"> Is closest to current transfers from NPISHs to general gov- ernment which are not taxes</v>
          </cell>
        </row>
        <row r="1952">
          <cell r="A1952" t="str">
            <v>716227</v>
          </cell>
          <cell r="B1952" t="str">
            <v>Sredstva ostvarena prodajom doplatne poštanske marke "Medalja se osvaja srcem - Rio 2016"</v>
          </cell>
          <cell r="C1952">
            <v>0</v>
          </cell>
          <cell r="D1952" t="str">
            <v>D759AR</v>
          </cell>
          <cell r="H1952">
            <v>143</v>
          </cell>
          <cell r="I1952" t="str">
            <v xml:space="preserve"> Is closest to current transfers from NPISHs to general gov- ernment which are not taxes</v>
          </cell>
        </row>
        <row r="1953">
          <cell r="A1953" t="str">
            <v>716228</v>
          </cell>
          <cell r="B1953" t="str">
            <v>Sredstva ostvarena prodajom doplatne poštanske marke "Narodna biblioteka Srbije na vračarskom platou 1973-2013"</v>
          </cell>
          <cell r="C1953">
            <v>0</v>
          </cell>
          <cell r="D1953" t="str">
            <v>D759AR</v>
          </cell>
          <cell r="H1953">
            <v>143</v>
          </cell>
          <cell r="I1953" t="str">
            <v xml:space="preserve"> Is closest to current transfers from NPISHs to general gov- ernment which are not taxes</v>
          </cell>
        </row>
        <row r="1954">
          <cell r="A1954" t="str">
            <v>716229</v>
          </cell>
          <cell r="B1954" t="str">
            <v>Sredstva ostvarena prodajom doplatne poštanske marke "75 godina biciklističke trke kroz Srbiju"</v>
          </cell>
          <cell r="C1954">
            <v>0</v>
          </cell>
          <cell r="D1954" t="str">
            <v>D759AR</v>
          </cell>
          <cell r="H1954">
            <v>143</v>
          </cell>
          <cell r="I1954" t="str">
            <v xml:space="preserve"> Is closest to current transfers from NPISHs to general gov- ernment which are not taxes</v>
          </cell>
        </row>
        <row r="1955">
          <cell r="A1955" t="str">
            <v>717111</v>
          </cell>
          <cell r="B1955" t="str">
            <v>Akciza na motorni benzin</v>
          </cell>
          <cell r="C1955" t="str">
            <v>The excise tax on gasoline</v>
          </cell>
          <cell r="D1955" t="str">
            <v>D214A</v>
          </cell>
          <cell r="H1955">
            <v>1142</v>
          </cell>
        </row>
        <row r="1956">
          <cell r="A1956" t="str">
            <v>717112</v>
          </cell>
          <cell r="B1956" t="str">
            <v>Akciza na dizel-goriva</v>
          </cell>
          <cell r="C1956" t="str">
            <v>The excise tax on diesel fuel</v>
          </cell>
          <cell r="D1956" t="str">
            <v>D214A</v>
          </cell>
          <cell r="H1956">
            <v>1142</v>
          </cell>
        </row>
        <row r="1957">
          <cell r="A1957" t="str">
            <v>717113</v>
          </cell>
          <cell r="B1957" t="str">
            <v>Akciza na sve vrste motornog benzina i sve vrste dizel-goriva koji su prodati kupcima sa teritorije AP Kosovo i Metohija</v>
          </cell>
          <cell r="C1957" t="str">
            <v>The excise tax on all types of gasoline and all types of diesel fuel were sold to customers in the territory of Kosovo and Metohija</v>
          </cell>
          <cell r="D1957" t="str">
            <v>D214A</v>
          </cell>
          <cell r="H1957">
            <v>1142</v>
          </cell>
        </row>
        <row r="1958">
          <cell r="A1958" t="str">
            <v>717114</v>
          </cell>
          <cell r="B1958" t="str">
            <v>Akciza na ostale derivate nafte koji se dobijaju od frakcija nafte koje imaju raspon destilacije do 380°C</v>
          </cell>
          <cell r="C1958" t="str">
            <v>Excise taxes on other petroleum products that are obtained from petroleum fractions having a distillation range of 380 ° C</v>
          </cell>
          <cell r="D1958" t="str">
            <v>D214A</v>
          </cell>
          <cell r="H1958">
            <v>1142</v>
          </cell>
        </row>
        <row r="1959">
          <cell r="A1959" t="str">
            <v>717115</v>
          </cell>
          <cell r="B1959" t="str">
            <v>Akciza na tečni naftni gas</v>
          </cell>
          <cell r="C1959" t="str">
            <v>Excises on liquid petroleum gas</v>
          </cell>
          <cell r="D1959" t="str">
            <v>D214A</v>
          </cell>
          <cell r="H1959">
            <v>1142</v>
          </cell>
        </row>
        <row r="1960">
          <cell r="A1960" t="str">
            <v>717116</v>
          </cell>
          <cell r="B1960" t="str">
            <v>Akciza na olovni benzin</v>
          </cell>
          <cell r="C1960" t="str">
            <v>The excise tax on leaded petrol</v>
          </cell>
          <cell r="D1960" t="str">
            <v>D214A</v>
          </cell>
          <cell r="H1960">
            <v>1142</v>
          </cell>
        </row>
        <row r="1961">
          <cell r="A1961" t="str">
            <v>717117</v>
          </cell>
          <cell r="B1961" t="str">
            <v>Akciza na bezolovni benzin</v>
          </cell>
          <cell r="C1961" t="str">
            <v>Excise duty on unleaded petrol</v>
          </cell>
          <cell r="D1961" t="str">
            <v>D214A</v>
          </cell>
          <cell r="H1961">
            <v>1142</v>
          </cell>
        </row>
        <row r="1962">
          <cell r="A1962" t="str">
            <v>717118</v>
          </cell>
          <cell r="B1962" t="str">
            <v>Akciza na gasna ulja</v>
          </cell>
          <cell r="C1962" t="str">
            <v>Excise duty on gas oil</v>
          </cell>
          <cell r="D1962" t="str">
            <v>D214A</v>
          </cell>
          <cell r="H1962">
            <v>1142</v>
          </cell>
        </row>
        <row r="1963">
          <cell r="A1963" t="str">
            <v>717119</v>
          </cell>
          <cell r="B1963" t="str">
            <v>Akciza na kerozin</v>
          </cell>
          <cell r="C1963" t="str">
            <v>Excise duty on kerosene</v>
          </cell>
          <cell r="D1963" t="str">
            <v>D214A</v>
          </cell>
          <cell r="H1963">
            <v>1142</v>
          </cell>
        </row>
        <row r="1964">
          <cell r="A1964" t="str">
            <v>717121</v>
          </cell>
          <cell r="B1964" t="str">
            <v>Akciza pri uvozu motornog benzina</v>
          </cell>
          <cell r="C1964" t="str">
            <v>Excise duty on imports of gasoline</v>
          </cell>
          <cell r="D1964" t="str">
            <v>D2122C</v>
          </cell>
          <cell r="H1964">
            <v>1142</v>
          </cell>
        </row>
        <row r="1965">
          <cell r="A1965" t="str">
            <v>717122</v>
          </cell>
          <cell r="B1965" t="str">
            <v>Akciza pri uvozu dizel-goriva</v>
          </cell>
          <cell r="C1965" t="str">
            <v>Excise duty on imports of diesel fuel</v>
          </cell>
          <cell r="D1965" t="str">
            <v>D2122C</v>
          </cell>
          <cell r="H1965">
            <v>1142</v>
          </cell>
        </row>
        <row r="1966">
          <cell r="A1966" t="str">
            <v>717123</v>
          </cell>
          <cell r="B1966" t="str">
            <v>Akciza pri uvozu lož ulja</v>
          </cell>
          <cell r="C1966" t="str">
            <v>Excise duty on imports of fuel oil</v>
          </cell>
          <cell r="D1966" t="str">
            <v>D2122C</v>
          </cell>
          <cell r="H1966">
            <v>1142</v>
          </cell>
        </row>
        <row r="1967">
          <cell r="A1967" t="str">
            <v>717124</v>
          </cell>
          <cell r="B1967" t="str">
            <v>Akciza pri uvozu ostalih derivata nafte koji se dobijaju od frakcija nafte koje imaju raspon destilacije do 380ºC</v>
          </cell>
          <cell r="C1967" t="str">
            <v>Excise taxes on imports of other petroleum products that are obtained from petroleum fractions having a distillation range of 380ºC</v>
          </cell>
          <cell r="D1967" t="str">
            <v>D2122C</v>
          </cell>
          <cell r="H1967">
            <v>1142</v>
          </cell>
        </row>
        <row r="1968">
          <cell r="A1968" t="str">
            <v>717125</v>
          </cell>
          <cell r="B1968" t="str">
            <v>Akciza pri uvozu tečnog naftnog gasa</v>
          </cell>
          <cell r="C1968" t="str">
            <v>Excise tax upon import of liquefied petroleum gas</v>
          </cell>
          <cell r="D1968" t="str">
            <v>D2122C</v>
          </cell>
          <cell r="H1968">
            <v>1142</v>
          </cell>
        </row>
        <row r="1969">
          <cell r="A1969" t="str">
            <v>717126</v>
          </cell>
          <cell r="B1969" t="str">
            <v>Akciza pri uvozu olovnog benzina</v>
          </cell>
          <cell r="C1969" t="str">
            <v>Excise duty on imports of leaded gasoline</v>
          </cell>
          <cell r="D1969" t="str">
            <v>D2122C</v>
          </cell>
          <cell r="H1969">
            <v>1142</v>
          </cell>
        </row>
        <row r="1970">
          <cell r="A1970" t="str">
            <v>717127</v>
          </cell>
          <cell r="B1970" t="str">
            <v>Akciza pri uvozu bezolovnog benzina</v>
          </cell>
          <cell r="C1970" t="str">
            <v>Excise duty on imports of unleaded gasoline</v>
          </cell>
          <cell r="D1970" t="str">
            <v>D2122C</v>
          </cell>
          <cell r="H1970">
            <v>1142</v>
          </cell>
        </row>
        <row r="1971">
          <cell r="A1971" t="str">
            <v>717128</v>
          </cell>
          <cell r="B1971" t="str">
            <v>Akciza pri uvozu gasnih ulja</v>
          </cell>
          <cell r="C1971" t="str">
            <v>Excise duty on imports of gas oil</v>
          </cell>
          <cell r="D1971" t="str">
            <v>D2122C</v>
          </cell>
          <cell r="H1971">
            <v>1142</v>
          </cell>
        </row>
        <row r="1972">
          <cell r="A1972" t="str">
            <v>717129</v>
          </cell>
          <cell r="B1972" t="str">
            <v>Akciza pri uvozu kerozina</v>
          </cell>
          <cell r="C1972" t="str">
            <v>Excise duty on imports of kerosene</v>
          </cell>
          <cell r="D1972" t="str">
            <v>D2122C</v>
          </cell>
          <cell r="H1972">
            <v>1142</v>
          </cell>
        </row>
        <row r="1973">
          <cell r="A1973" t="str">
            <v>717131</v>
          </cell>
          <cell r="B1973" t="str">
            <v>Akciza na aditive i ekstendere za bezolovni benzin</v>
          </cell>
          <cell r="C1973" t="str">
            <v>The excise tax for additives and extenders for unleaded petrol</v>
          </cell>
          <cell r="D1973" t="str">
            <v>D214A</v>
          </cell>
          <cell r="H1973">
            <v>1142</v>
          </cell>
        </row>
        <row r="1974">
          <cell r="A1974" t="str">
            <v>717132</v>
          </cell>
          <cell r="B1974" t="str">
            <v>Akciza na aditive i ekstendere za gasna ulja</v>
          </cell>
          <cell r="C1974" t="str">
            <v>The excise tax for additives and extenders for gas oil</v>
          </cell>
          <cell r="D1974" t="str">
            <v>D214A</v>
          </cell>
          <cell r="H1974">
            <v>1142</v>
          </cell>
        </row>
        <row r="1975">
          <cell r="A1975" t="str">
            <v>717133</v>
          </cell>
          <cell r="B1975" t="str">
            <v>Akciza na aditive i ekstendere za kerozin</v>
          </cell>
          <cell r="C1975" t="str">
            <v>The excise tax for additives and extenders for kerosene</v>
          </cell>
          <cell r="D1975" t="str">
            <v>D214A</v>
          </cell>
          <cell r="H1975">
            <v>1142</v>
          </cell>
        </row>
        <row r="1976">
          <cell r="A1976" t="str">
            <v>717134</v>
          </cell>
          <cell r="B1976" t="str">
            <v>Akciza na aditive i ekstendere za tečni naftni gas</v>
          </cell>
          <cell r="C1976" t="str">
            <v>The excise tax for additives and extenders for liquefied petroleum gas</v>
          </cell>
          <cell r="D1976" t="str">
            <v>D214A</v>
          </cell>
          <cell r="H1976">
            <v>1142</v>
          </cell>
        </row>
        <row r="1977">
          <cell r="A1977" t="str">
            <v>717141</v>
          </cell>
          <cell r="B1977" t="str">
            <v>Akciza pri uvozu aditiva i ekstendera za bezolovni benzin</v>
          </cell>
          <cell r="C1977" t="str">
            <v>Excise duty on imports of additives and extenders for unleaded petrol</v>
          </cell>
          <cell r="D1977" t="str">
            <v>D2122C</v>
          </cell>
          <cell r="H1977">
            <v>1142</v>
          </cell>
        </row>
        <row r="1978">
          <cell r="A1978" t="str">
            <v>717142</v>
          </cell>
          <cell r="B1978" t="str">
            <v>Akciza pri uvozu aditiva i ekstendera za gasna ulja</v>
          </cell>
          <cell r="C1978" t="str">
            <v>Excise duty on imports of additives and extenders for gas oil</v>
          </cell>
          <cell r="D1978" t="str">
            <v>D2122C</v>
          </cell>
          <cell r="H1978">
            <v>1142</v>
          </cell>
        </row>
        <row r="1979">
          <cell r="A1979" t="str">
            <v>717143</v>
          </cell>
          <cell r="B1979" t="str">
            <v>Akciza pri uvozu aditiva i ekstendera za kerozin</v>
          </cell>
          <cell r="C1979" t="str">
            <v>Excise duty on imports of additives and extenders for kerosene</v>
          </cell>
          <cell r="D1979" t="str">
            <v>D2122C</v>
          </cell>
          <cell r="H1979">
            <v>1142</v>
          </cell>
        </row>
        <row r="1980">
          <cell r="A1980" t="str">
            <v>717144</v>
          </cell>
          <cell r="B1980" t="str">
            <v>Akciza pri uvozu aditiva i ekstendera za tečni naftni gas</v>
          </cell>
          <cell r="C1980" t="str">
            <v>Excise taxes on imports additives and extenders for liquefied petroleum gas</v>
          </cell>
          <cell r="D1980" t="str">
            <v>D2122C</v>
          </cell>
          <cell r="H1980">
            <v>1142</v>
          </cell>
        </row>
        <row r="1981">
          <cell r="A1981" t="str">
            <v>717151</v>
          </cell>
          <cell r="B1981" t="str">
            <v>Akciza na biogoriva i biotečnosti proizvedene u zemlji</v>
          </cell>
          <cell r="C1981" t="str">
            <v>Excise duty on biofuels and bioliquids produced in the country</v>
          </cell>
          <cell r="D1981" t="str">
            <v>D214A</v>
          </cell>
          <cell r="H1981">
            <v>1142</v>
          </cell>
        </row>
        <row r="1982">
          <cell r="A1982" t="str">
            <v>717152</v>
          </cell>
          <cell r="B1982" t="str">
            <v>Akciza na biogoriva i biotečnosti iz uvoza</v>
          </cell>
          <cell r="C1982" t="str">
            <v>Excise duty on biofuels and bioliquids from imports</v>
          </cell>
          <cell r="D1982" t="str">
            <v>D214A</v>
          </cell>
          <cell r="H1982">
            <v>1142</v>
          </cell>
        </row>
        <row r="1983">
          <cell r="A1983" t="str">
            <v>717211</v>
          </cell>
          <cell r="B1983" t="str">
            <v>Akciza na cigarete grupe A</v>
          </cell>
          <cell r="C1983" t="str">
            <v>Excise tax on cigarettes of group A</v>
          </cell>
          <cell r="D1983" t="str">
            <v>D214A</v>
          </cell>
          <cell r="H1983">
            <v>1142</v>
          </cell>
        </row>
        <row r="1984">
          <cell r="A1984" t="str">
            <v>717212</v>
          </cell>
          <cell r="B1984" t="str">
            <v>Akciza na cigarete grupe B</v>
          </cell>
          <cell r="C1984" t="str">
            <v>Excise tax on cigarettes group B</v>
          </cell>
          <cell r="D1984" t="str">
            <v>D214A</v>
          </cell>
          <cell r="H1984">
            <v>1142</v>
          </cell>
        </row>
        <row r="1985">
          <cell r="A1985" t="str">
            <v>717213</v>
          </cell>
          <cell r="B1985" t="str">
            <v>Akciza na cigarete grupe C</v>
          </cell>
          <cell r="C1985" t="str">
            <v>Excise tax on cigarettes group C</v>
          </cell>
          <cell r="D1985" t="str">
            <v>D214A</v>
          </cell>
          <cell r="H1985">
            <v>1142</v>
          </cell>
        </row>
        <row r="1986">
          <cell r="A1986" t="str">
            <v>717214</v>
          </cell>
          <cell r="B1986" t="str">
            <v>Akciza na cigarete proizvedene u zemlji</v>
          </cell>
          <cell r="C1986" t="str">
            <v>Excise tax on cigarettes produced in the country</v>
          </cell>
          <cell r="D1986" t="str">
            <v>D214A</v>
          </cell>
          <cell r="H1986">
            <v>1142</v>
          </cell>
        </row>
        <row r="1987">
          <cell r="A1987" t="str">
            <v>717215</v>
          </cell>
          <cell r="B1987" t="str">
            <v>Akciza na ostale duvanske prerađevine</v>
          </cell>
          <cell r="C1987" t="str">
            <v>The excise tax on other tobacco products</v>
          </cell>
          <cell r="D1987" t="str">
            <v>D214A</v>
          </cell>
          <cell r="H1987">
            <v>1142</v>
          </cell>
        </row>
        <row r="1988">
          <cell r="A1988" t="str">
            <v>717221</v>
          </cell>
          <cell r="B1988" t="str">
            <v>Akciza pri uvozu cigareta grupe A</v>
          </cell>
          <cell r="C1988" t="str">
            <v>Excise taxes on importation of cigarettes of the group A</v>
          </cell>
          <cell r="D1988" t="str">
            <v>D2122C</v>
          </cell>
          <cell r="H1988">
            <v>1142</v>
          </cell>
        </row>
        <row r="1989">
          <cell r="A1989" t="str">
            <v>717222</v>
          </cell>
          <cell r="B1989" t="str">
            <v>Akciza na cigarete iz uvoza</v>
          </cell>
          <cell r="C1989" t="str">
            <v>The excise tax on imported cigarettes</v>
          </cell>
          <cell r="D1989" t="str">
            <v>D2122C</v>
          </cell>
          <cell r="H1989">
            <v>1142</v>
          </cell>
        </row>
        <row r="1990">
          <cell r="A1990" t="str">
            <v>717223</v>
          </cell>
          <cell r="B1990" t="str">
            <v>Akciza pri uvozu ostalih duvanskih prerađevina</v>
          </cell>
          <cell r="C1990" t="str">
            <v>Excise tax on imports of other tobacco products</v>
          </cell>
          <cell r="D1990" t="str">
            <v>D2122C</v>
          </cell>
          <cell r="H1990">
            <v>1142</v>
          </cell>
        </row>
        <row r="1991">
          <cell r="A1991" t="str">
            <v>717231</v>
          </cell>
          <cell r="B1991" t="str">
            <v>Akciza na tečnosti za punjenje elektronskih cigareta proizvedenih u zemlji</v>
          </cell>
          <cell r="C1991" t="str">
            <v>Excise duty on liquid filling of electronic cigarettes produced in the country</v>
          </cell>
          <cell r="D1991" t="str">
            <v>D214A</v>
          </cell>
          <cell r="H1991">
            <v>1142</v>
          </cell>
        </row>
        <row r="1992">
          <cell r="A1992" t="str">
            <v>717232</v>
          </cell>
          <cell r="B1992" t="str">
            <v>Akciza na tečnosti za punjenje elektronskih cigareta pri uvozu</v>
          </cell>
          <cell r="C1992" t="str">
            <v>Excise duty on liquid filling of electronic cigarettes on imports</v>
          </cell>
          <cell r="D1992" t="str">
            <v>D214A</v>
          </cell>
          <cell r="H1992">
            <v>1142</v>
          </cell>
        </row>
        <row r="1993">
          <cell r="A1993" t="str">
            <v>717311</v>
          </cell>
          <cell r="B1993" t="str">
            <v>Akciza na pivo</v>
          </cell>
          <cell r="C1993" t="str">
            <v>Excise duty on beer</v>
          </cell>
          <cell r="D1993" t="str">
            <v>D214A</v>
          </cell>
          <cell r="H1993">
            <v>1142</v>
          </cell>
        </row>
        <row r="1994">
          <cell r="A1994" t="str">
            <v>717312</v>
          </cell>
          <cell r="B1994" t="str">
            <v>Akciza na prirodnu rakiju i vinjak</v>
          </cell>
          <cell r="C1994" t="str">
            <v>Excise tax on natural homemade brandy and cognac</v>
          </cell>
          <cell r="D1994" t="str">
            <v>D214A</v>
          </cell>
          <cell r="H1994">
            <v>1142</v>
          </cell>
        </row>
        <row r="1995">
          <cell r="A1995" t="str">
            <v>717313</v>
          </cell>
          <cell r="B1995" t="str">
            <v>Akciza na niskoalkoholna pića</v>
          </cell>
          <cell r="C1995" t="str">
            <v>Excise duty on low-alcohol beverages</v>
          </cell>
          <cell r="D1995" t="str">
            <v>D214A</v>
          </cell>
          <cell r="H1995">
            <v>1142</v>
          </cell>
        </row>
        <row r="1996">
          <cell r="A1996" t="str">
            <v>717314</v>
          </cell>
          <cell r="B1996" t="str">
            <v>Akciza na žestoka alkoholna pića i likere</v>
          </cell>
          <cell r="C1996" t="str">
            <v>Excise tax on spirits and liqueurs</v>
          </cell>
          <cell r="D1996" t="str">
            <v>D214A</v>
          </cell>
          <cell r="H1996">
            <v>1142</v>
          </cell>
        </row>
        <row r="1997">
          <cell r="A1997" t="str">
            <v>717315</v>
          </cell>
          <cell r="B1997" t="str">
            <v>Akciza na rakije od voća, grožđa, specijalne rakije</v>
          </cell>
          <cell r="C1997" t="str">
            <v>Excise tax on brandies made of fruit, grapes, special brandies</v>
          </cell>
          <cell r="D1997" t="str">
            <v>D214A</v>
          </cell>
          <cell r="H1997">
            <v>1142</v>
          </cell>
        </row>
        <row r="1998">
          <cell r="A1998" t="str">
            <v>717316</v>
          </cell>
          <cell r="B1998" t="str">
            <v>Akciza na rakije od žitarica i ostalih poljoprivrednih sirovina</v>
          </cell>
          <cell r="C1998" t="str">
            <v>Excise tax on brandies made of grain and other agricultural raw materials</v>
          </cell>
          <cell r="D1998" t="str">
            <v>D214A</v>
          </cell>
          <cell r="H1998">
            <v>1142</v>
          </cell>
        </row>
        <row r="1999">
          <cell r="A1999" t="str">
            <v>717317</v>
          </cell>
          <cell r="B1999" t="str">
            <v>Akciza na ostala alkoholna pića</v>
          </cell>
          <cell r="C1999" t="str">
            <v>The excise tax on other alcoholic beverages</v>
          </cell>
          <cell r="D1999" t="str">
            <v>D214A</v>
          </cell>
          <cell r="H1999">
            <v>1142</v>
          </cell>
        </row>
        <row r="2000">
          <cell r="A2000" t="str">
            <v>717321</v>
          </cell>
          <cell r="B2000" t="str">
            <v>Akciza pri uvozu piva</v>
          </cell>
          <cell r="C2000" t="str">
            <v>Excise duty on imports of beer</v>
          </cell>
          <cell r="D2000" t="str">
            <v>D2122C</v>
          </cell>
          <cell r="H2000">
            <v>1142</v>
          </cell>
        </row>
        <row r="2001">
          <cell r="A2001" t="str">
            <v>717322</v>
          </cell>
          <cell r="B2001" t="str">
            <v>Akciza pri uvozu prirodne rakije i vinjaka</v>
          </cell>
          <cell r="C2001" t="str">
            <v>Excise duty on imports of natural brandy and cognac</v>
          </cell>
          <cell r="D2001" t="str">
            <v>D2122C</v>
          </cell>
          <cell r="H2001">
            <v>1142</v>
          </cell>
        </row>
        <row r="2002">
          <cell r="A2002" t="str">
            <v>717323</v>
          </cell>
          <cell r="B2002" t="str">
            <v>Akciza na niskoalkoholna pića iz uvoza</v>
          </cell>
          <cell r="C2002" t="str">
            <v>Excise duty on low-alcohol beverages from imports</v>
          </cell>
          <cell r="D2002" t="str">
            <v>D2122C</v>
          </cell>
          <cell r="H2002">
            <v>1142</v>
          </cell>
        </row>
        <row r="2003">
          <cell r="A2003" t="str">
            <v>717324</v>
          </cell>
          <cell r="B2003" t="str">
            <v>Akciza pri uvozu žestokih alkoholnih pića i likera</v>
          </cell>
          <cell r="C2003" t="str">
            <v>Excise duty on imports of spirits and liqueurs</v>
          </cell>
          <cell r="D2003" t="str">
            <v>D2122C</v>
          </cell>
          <cell r="H2003">
            <v>1142</v>
          </cell>
        </row>
        <row r="2004">
          <cell r="A2004" t="str">
            <v>717325</v>
          </cell>
          <cell r="B2004" t="str">
            <v>Akciza pri uvozu viskija, džina, konjaka i ostalih alkoholnih pića</v>
          </cell>
          <cell r="C2004" t="str">
            <v>Excise duty on imports of whiskey, gin, brandy and other alcoholic beverages</v>
          </cell>
          <cell r="D2004" t="str">
            <v>D2122C</v>
          </cell>
          <cell r="H2004">
            <v>1142</v>
          </cell>
        </row>
        <row r="2005">
          <cell r="A2005" t="str">
            <v>717326</v>
          </cell>
          <cell r="B2005" t="str">
            <v>Akciza pri uvozu rakija od voća, grožđa i specijalnih rakija</v>
          </cell>
          <cell r="C2005" t="str">
            <v>Excise duty on imports of fruit spirits, grape and special spirits</v>
          </cell>
          <cell r="D2005" t="str">
            <v>D2122C</v>
          </cell>
          <cell r="H2005">
            <v>1142</v>
          </cell>
        </row>
        <row r="2006">
          <cell r="A2006" t="str">
            <v>717327</v>
          </cell>
          <cell r="B2006" t="str">
            <v>Akciza pri uvozu rakija od žitarica i ostalih poljoprivrednih sirovina</v>
          </cell>
          <cell r="C2006" t="str">
            <v>Excise tax on imports spirits of grain and other agricultural raw materials</v>
          </cell>
          <cell r="D2006" t="str">
            <v>D2122C</v>
          </cell>
          <cell r="H2006">
            <v>1142</v>
          </cell>
        </row>
        <row r="2007">
          <cell r="A2007" t="str">
            <v>717411</v>
          </cell>
          <cell r="B2007" t="str">
            <v>Akciza pri uvozu osvežavajućih bezalkoholnih pića</v>
          </cell>
          <cell r="C2007" t="str">
            <v>Excise duty on imports of non-alcoholic beverages</v>
          </cell>
          <cell r="D2007" t="str">
            <v>D2122C</v>
          </cell>
          <cell r="H2007">
            <v>1142</v>
          </cell>
        </row>
        <row r="2008">
          <cell r="A2008" t="str">
            <v>717511</v>
          </cell>
          <cell r="B2008" t="str">
            <v>Akciza pri uvozu kafe (sirova, pržena, mlevena i ekstrakt kafe)</v>
          </cell>
          <cell r="C2008" t="str">
            <v>Excise taxes on importation of coffee (raw, roasted, ground and coffee extract)</v>
          </cell>
          <cell r="D2008" t="str">
            <v>D2122C</v>
          </cell>
          <cell r="H2008">
            <v>1142</v>
          </cell>
        </row>
        <row r="2009">
          <cell r="A2009" t="str">
            <v>717512</v>
          </cell>
          <cell r="B2009" t="str">
            <v>Akciza pri uvozu nepržene kafe</v>
          </cell>
          <cell r="C2009" t="str">
            <v>Excise tax on imports unroasted coffee</v>
          </cell>
          <cell r="D2009" t="str">
            <v>D2122C</v>
          </cell>
          <cell r="H2009">
            <v>1142</v>
          </cell>
        </row>
        <row r="2010">
          <cell r="A2010" t="str">
            <v>717513</v>
          </cell>
          <cell r="B2010" t="str">
            <v>Akciza pri uvozu pržene kafe</v>
          </cell>
          <cell r="C2010" t="str">
            <v>Excise duty on import of roasted coffee</v>
          </cell>
          <cell r="D2010" t="str">
            <v>D2122C</v>
          </cell>
          <cell r="H2010">
            <v>1142</v>
          </cell>
        </row>
        <row r="2011">
          <cell r="A2011" t="str">
            <v>717514</v>
          </cell>
          <cell r="B2011" t="str">
            <v>Akciza pri uvozu ljuspica i opni od kafe</v>
          </cell>
          <cell r="C2011" t="str">
            <v>Excise tax on imports flakes and membranes of coffee</v>
          </cell>
          <cell r="D2011" t="str">
            <v>D2122C</v>
          </cell>
          <cell r="H2011">
            <v>1142</v>
          </cell>
        </row>
        <row r="2012">
          <cell r="A2012" t="str">
            <v>717515</v>
          </cell>
          <cell r="B2012" t="str">
            <v>Akciza pri uvozu ekstrakta, esencija i koncentrata od kafe</v>
          </cell>
          <cell r="C2012" t="str">
            <v>Excise duty on import of extracts, essences or concentrates of coffee</v>
          </cell>
          <cell r="D2012" t="str">
            <v>D2122C</v>
          </cell>
          <cell r="H2012">
            <v>1142</v>
          </cell>
        </row>
        <row r="2013">
          <cell r="A2013" t="str">
            <v>717516</v>
          </cell>
          <cell r="B2013" t="str">
            <v>Akciza pri uvozu kafe iz člana 14. stav 1. tač. 5) do 8) Zakona o akcizama</v>
          </cell>
          <cell r="C2013" t="str">
            <v>Excise duty on imports of coffee from Article 14 Paragraph 1 items. 5) to 8) of the Law on Excise Tax</v>
          </cell>
          <cell r="D2013" t="str">
            <v>D2122C</v>
          </cell>
          <cell r="H2013">
            <v>1142</v>
          </cell>
        </row>
        <row r="2014">
          <cell r="A2014" t="str">
            <v>717611</v>
          </cell>
          <cell r="B2014" t="str">
            <v>Posebna taksa za izravnanje poreskog opterećenja za robu koja se upućuje na teritoriju AP Kosovo i Metohija</v>
          </cell>
          <cell r="C2014" t="str">
            <v>Special tax equalization tax burden for goods referenced in the territory of Kosovo and Metohija</v>
          </cell>
          <cell r="D2014" t="str">
            <v>D2122C</v>
          </cell>
          <cell r="H2014">
            <v>1142</v>
          </cell>
        </row>
        <row r="2015">
          <cell r="A2015" t="str">
            <v>717612</v>
          </cell>
          <cell r="B2015" t="str">
            <v>Taksa za dobra koja se dopremaju sa teritorije AP Kosovo i Metohija, a na koja se plaća akciza</v>
          </cell>
          <cell r="C2015" t="str">
            <v>The fee for goods that are delivered from the territory of Kosovo and Metohija, and that are subject to excise duty</v>
          </cell>
          <cell r="D2015" t="str">
            <v>D2122C</v>
          </cell>
          <cell r="H2015">
            <v>1142</v>
          </cell>
        </row>
        <row r="2016">
          <cell r="A2016" t="str">
            <v>717613</v>
          </cell>
          <cell r="B2016" t="str">
            <v>Akciza na električnu energiju za krajnju potrošnju</v>
          </cell>
          <cell r="C2016" t="str">
            <v>Excise tax on electricity consumption</v>
          </cell>
          <cell r="D2016" t="str">
            <v>D214A</v>
          </cell>
          <cell r="H2016">
            <v>1142</v>
          </cell>
        </row>
        <row r="2017">
          <cell r="A2017" t="str">
            <v>719111</v>
          </cell>
          <cell r="B2017" t="str">
            <v>Jednokratni porez po osnovu privilegovane isplate zamrznute stare devizne štednje i štednje u piramidalnim bankama u iznosu većem od 10.000 DEM po štednom ulogu, po rešenju Poreske uprave</v>
          </cell>
          <cell r="C2017" t="str">
            <v>One time tax based on privileged withdrawals offrozen foreign currency savings and savings in pyramidal banks in the amounts higher that 10,000 DEM per savings deposit</v>
          </cell>
          <cell r="D2017" t="str">
            <v>D91B</v>
          </cell>
          <cell r="H2017">
            <v>1135</v>
          </cell>
        </row>
        <row r="2018">
          <cell r="A2018" t="str">
            <v>719211</v>
          </cell>
          <cell r="B2018" t="str">
            <v>Jednokratni porez po osnovu korišćenja sredstava primarne i sive emisije novca u finansijskim transakcijama, po rešenju Poreske uprave</v>
          </cell>
          <cell r="C2018" t="str">
            <v>One time tax based on use of funds from primary and "gray" issue of money in financial transactions</v>
          </cell>
          <cell r="D2018" t="str">
            <v>D214C</v>
          </cell>
          <cell r="H2018">
            <v>11414</v>
          </cell>
        </row>
        <row r="2019">
          <cell r="A2019" t="str">
            <v>719221</v>
          </cell>
          <cell r="B2019" t="str">
            <v>Jednokratni porez po osnovu kupovine deviza po zvaničnom kursu Narodne banke Jugoslavije u situaciji kada je tržišni     kurs bio viši, po rešenju Poreske uprave</v>
          </cell>
          <cell r="C2019" t="str">
            <v>One time tax based on purchase of foreign currency at official rate of the National Bank of Yugoslavia when the actual market rate was higher</v>
          </cell>
          <cell r="D2019" t="str">
            <v>D214C</v>
          </cell>
          <cell r="H2019">
            <v>11414</v>
          </cell>
        </row>
        <row r="2020">
          <cell r="A2020" t="str">
            <v>719231</v>
          </cell>
          <cell r="B2020" t="str">
            <v>Jednokratni porez po osnovu iznošenja deviza po osnovu avansnog plaćanja uvoza koji kasnije nije realizovan, odnosno        po osnovu fakturisanih, a neizvršenih usluga, po rešenju Poreske uprave</v>
          </cell>
          <cell r="C2020" t="str">
            <v>One time tax based in taking the foreign currencyout for down payment of an import that was never realized or on the basis of an invoiced and not realized services</v>
          </cell>
          <cell r="D2020" t="str">
            <v>D91C</v>
          </cell>
          <cell r="H2020">
            <v>1136</v>
          </cell>
          <cell r="I2020" t="str">
            <v>Zero</v>
          </cell>
        </row>
        <row r="2021">
          <cell r="A2021" t="str">
            <v>719241</v>
          </cell>
          <cell r="B2021" t="str">
            <v>Jednokratni porez po osnovu uvoza i izvoza proizvoda na režimu kontingenta ili kvote, ostvaren korišćenjem posebnih pogodnosti za dobijanje kontingenta, odnosno kvote, po rešenju Poreske uprave</v>
          </cell>
          <cell r="C2021" t="str">
            <v>One time tax based on the import and export ofgoods in contingents/quota regime, by using special privileges for obtaining the contingents/quotas</v>
          </cell>
          <cell r="D2021" t="str">
            <v>D214C</v>
          </cell>
          <cell r="G2021" t="str">
            <v>*</v>
          </cell>
          <cell r="H2021">
            <v>11414</v>
          </cell>
        </row>
        <row r="2022">
          <cell r="A2022" t="str">
            <v>719251</v>
          </cell>
          <cell r="B2022" t="str">
            <v>Jednokratni porez po osnovu korišćenja sredstava pravnog lica na koja nisu plaćene propisane javne dažbine (korišćenje sredstava nepredatog pazara, drugih sredstava od naplaćenih potraživanja koja nisu prikazana kao prihod i dr.), po         rešenju Poreske uprave</v>
          </cell>
          <cell r="C2022" t="str">
            <v>One time tax based on use of funds of legal entities with unpaid public duties (use of money of non- deposited daily turnover, other funds from collected receivables that have not been recorded as a revenue, etc.)</v>
          </cell>
          <cell r="D2022" t="str">
            <v>D91C</v>
          </cell>
          <cell r="H2022">
            <v>1136</v>
          </cell>
          <cell r="I2022" t="str">
            <v>Zero</v>
          </cell>
        </row>
        <row r="2023">
          <cell r="A2023" t="str">
            <v>719261</v>
          </cell>
          <cell r="B2023" t="str">
            <v>Jednokratni porez po osnovu snabdevanja robnih rezervi i kupovine iz robnih rezervi pod privilegovanim uslovima (bez   javne licitacije, odnosno neposrednom pogodbom), po rešenju Poreske uprave</v>
          </cell>
          <cell r="C2023" t="str">
            <v>One time tax based on providing for goods reservesand purchase from goods reserves under privileged circumstances (absence for public action, i.e. in direct negotiations)</v>
          </cell>
          <cell r="D2023" t="str">
            <v>D91C</v>
          </cell>
          <cell r="H2023">
            <v>1136</v>
          </cell>
          <cell r="I2023" t="str">
            <v>Zero</v>
          </cell>
        </row>
        <row r="2024">
          <cell r="A2024" t="str">
            <v>719262</v>
          </cell>
          <cell r="B2024" t="str">
            <v>Jednokratni porez po osnovu raspolaganja budžetskim sredstvima, sredstvima organizacija za obavezno socijalno osiguranje, sredstvima javnih fondova i sredstvima javnih preduzeća i javnih ustanova suprotno propisima, odnosno utvrđenoj nameni, po rešenju Poreske uprave</v>
          </cell>
          <cell r="C2024" t="str">
            <v>One time tax based on use of budget funds, funds of organizations of compulsory social security and of public funds. Funds of public enterprises and public institutions in contradiction to the laws or prescribed purposes</v>
          </cell>
          <cell r="D2024" t="str">
            <v>D91C</v>
          </cell>
          <cell r="H2024">
            <v>1136</v>
          </cell>
          <cell r="I2024" t="str">
            <v>Zero</v>
          </cell>
        </row>
        <row r="2025">
          <cell r="A2025" t="str">
            <v>719263</v>
          </cell>
          <cell r="B2025" t="str">
            <v>Jednokratni porez po osnovu korišćenja sredstava javnih prihoda deponovanih po kamati nižoj od kamate koja bi se u trenutku deponovanja mogla postići na tržištu, za plasman po višoj kamatnoj stopi, po rešenju Poreske uprave</v>
          </cell>
          <cell r="C2025" t="str">
            <v>One time tax based on use of public revenuesdeposited at a lower interest rate than the interest rate that could be achieved at the moment of depositing at the market for investment at a higher interest rate</v>
          </cell>
          <cell r="D2025" t="str">
            <v>D91C</v>
          </cell>
          <cell r="H2025">
            <v>1136</v>
          </cell>
          <cell r="I2025" t="str">
            <v>Zero</v>
          </cell>
        </row>
        <row r="2026">
          <cell r="A2026" t="str">
            <v>719264</v>
          </cell>
          <cell r="B2026" t="str">
            <v>Jednokratni porez po osnovu nenamenskog korišćenja sredstava dodeljenih po osnovu dnevnica solidarnosti, sredstava ostvarenih od posebne takse na poslovne transakcije, doprinosa solidarnosti na poslovne transakcije za otklanjanje posledica zemljotresa u Kolubarskom okrugu i drugih javnih prihoda sa sličnom namenom, po rešenju Poreske uprave</v>
          </cell>
          <cell r="C2026" t="str">
            <v>One time tax based on use that has been contrary to the purpose of funds allocated on the basis of solidarity per diem, funds generated from special fees on business transaction,solidarity contributions on business transactions for elimination of earthquake consequences in the district of Kolubara and other public revenues with similar purposes</v>
          </cell>
          <cell r="D2026" t="str">
            <v>D91C</v>
          </cell>
          <cell r="H2026">
            <v>1136</v>
          </cell>
          <cell r="I2026" t="str">
            <v>Zero</v>
          </cell>
        </row>
        <row r="2027">
          <cell r="A2027" t="str">
            <v>719265</v>
          </cell>
          <cell r="B2027" t="str">
            <v>Jednokratni porez po osnovu korišćenja sredstava po osnovu Zajma za privredni razvoj Srbije, po rešenju Poreske uprave</v>
          </cell>
          <cell r="C2027" t="str">
            <v>One time tax based on the use of funds of Loan for economic Development of Serbia</v>
          </cell>
          <cell r="D2027" t="str">
            <v>D214C</v>
          </cell>
          <cell r="H2027">
            <v>11414</v>
          </cell>
        </row>
        <row r="2028">
          <cell r="A2028" t="str">
            <v>719311</v>
          </cell>
          <cell r="B2028" t="str">
            <v>Jednokratni porez po osnovu korišćenja kredita za sticanje poslovnog prostora ili drugih nepokretnosti, odnosno opreme, pod uslovima povoljnijim za dužnika od tržišnih, po rešenju Poreske uprave</v>
          </cell>
          <cell r="C2028" t="str">
            <v>One time tax based on use of loans for acquiring business space or other immovable property/equipment under favorable conditions than the market ones</v>
          </cell>
          <cell r="D2028" t="str">
            <v>D91C</v>
          </cell>
          <cell r="H2028">
            <v>1136</v>
          </cell>
          <cell r="I2028" t="str">
            <v>Zero</v>
          </cell>
        </row>
        <row r="2029">
          <cell r="A2029" t="str">
            <v>719321</v>
          </cell>
          <cell r="B2029"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 po rešenju Poreske uprave</v>
          </cell>
          <cell r="C2029" t="str">
            <v>One time tax based on such use of public funds or funds of social, mixed or state enterprises,or their use by individual or by legal entity consisting in transferring of these funds abroad to the account of such legal entity or the account of an other individual or legal entity</v>
          </cell>
          <cell r="D2029" t="str">
            <v>D91C</v>
          </cell>
          <cell r="H2029">
            <v>1136</v>
          </cell>
          <cell r="I2029" t="str">
            <v>Zero</v>
          </cell>
        </row>
        <row r="2030">
          <cell r="A2030" t="str">
            <v>719331</v>
          </cell>
          <cell r="B2030" t="str">
            <v>Jednokratni porez po osnovu korišćenja sredstava deponovanih od strane građana u piramidalnim bankama i štedionicama kao pozajmica, po rešenju Poreske uprave</v>
          </cell>
          <cell r="C2030" t="str">
            <v>One time tax based on use of funds deposited by citizens in pyramidal banks and other similar savings institutions as a loan</v>
          </cell>
          <cell r="D2030" t="str">
            <v>D91C</v>
          </cell>
          <cell r="H2030">
            <v>1136</v>
          </cell>
          <cell r="I2030" t="str">
            <v>Zero</v>
          </cell>
        </row>
        <row r="2031">
          <cell r="A2031" t="str">
            <v>719411</v>
          </cell>
          <cell r="B2031" t="str">
            <v>Jednokratni porez po osnovu zloupotreba u privatizaciji preduzeća od strane direktora i članova organa upravljanja ili članova njihovih porodica, po rešenju Poreske uprave</v>
          </cell>
          <cell r="C2031" t="str">
            <v>One time tax based on misuse in privatization ofenterprises by the manager and members of management bodies or by members of their families</v>
          </cell>
          <cell r="D2031" t="str">
            <v>D91C</v>
          </cell>
          <cell r="H2031">
            <v>1136</v>
          </cell>
          <cell r="I2031" t="str">
            <v>Zero</v>
          </cell>
        </row>
        <row r="2032">
          <cell r="A2032" t="str">
            <v>719412</v>
          </cell>
          <cell r="B2032" t="str">
            <v>Jednokratni porez po osnovu otkupa stana (stanova) ukupne površine veće od 90 metara kvadratnih od strane izabranog, postavljenog ili imenovanog funkcionera, funkcionera političke stranke, direktora ili člana organa upravljanja pravnog lica            u državnoj, društvenoj ili mešovitoj svojini sa pretežnim učešćem društvenog kapitala, osim ako odgovarajućim opštim aktom nije bilo predviđeno pravo na stan veće površine, u kojem se slučaju kao pripadajuća uzima tako predviđena        površina, po rešenju Poreske uprave</v>
          </cell>
          <cell r="C2032" t="str">
            <v>One time tax based on purchase of apartment(s) inexcess of 90 sqm by elected, appointed or delegated official, high officer or political party, manager or member of steering board in socially owned, state owned or mixed ownership legal entity with a majority participation of social capital, unless the corresponding legal act did not provide for and apartment larger than 90 sqm</v>
          </cell>
          <cell r="D2032" t="str">
            <v>D91C</v>
          </cell>
          <cell r="H2032">
            <v>1136</v>
          </cell>
          <cell r="I2032" t="str">
            <v>Zero</v>
          </cell>
        </row>
        <row r="2033">
          <cell r="A2033" t="str">
            <v>719413</v>
          </cell>
          <cell r="B2033" t="str">
            <v>Jednokratni porez po osnovu korišćenja kredita po posebnim pogodnostima za kupovinu, odnosno za otkup stana (stanova), po rešenju Poreske uprave</v>
          </cell>
          <cell r="C2033" t="str">
            <v>One time tax based on use of loans granted inaccordance with special privileges, I.e. for purchase of apartment(s)</v>
          </cell>
          <cell r="D2033" t="str">
            <v>D91C</v>
          </cell>
          <cell r="H2033">
            <v>1136</v>
          </cell>
          <cell r="I2033" t="str">
            <v>Zero</v>
          </cell>
        </row>
        <row r="2034">
          <cell r="A2034" t="str">
            <v>719414</v>
          </cell>
          <cell r="B2034" t="str">
            <v>Jednokratni porez po osnovu izgradnje reprezentativnog stambenog, odnosno poslovnog objekta, čija je ukupna površina veća od propisane i dozvoljene, po rešenju Poreske uprave</v>
          </cell>
          <cell r="C2034" t="str">
            <v>One time tax based on the construction ofrepresentative residential/business construction with the total space in sqm that is larger than it has been prescribed and allowed</v>
          </cell>
          <cell r="D2034" t="str">
            <v>D91C</v>
          </cell>
          <cell r="H2034">
            <v>1136</v>
          </cell>
          <cell r="I2034" t="str">
            <v>Zero</v>
          </cell>
        </row>
        <row r="2035">
          <cell r="A2035" t="str">
            <v>719415</v>
          </cell>
          <cell r="B2035" t="str">
            <v>Jednokratni porez po osnovu kupovine gradskog građevinskog ili poljoprivrednog zemljišta koje je bilo u društvenoj svojini         od strane izabranog, postavljenog ili imenovanog lica, odnosno funkcionera lokalne samouprave, te članova njegove      porodice, kada je na licitaciji učestvovalo samo jedno lice, po rešenju Poreske uprave</v>
          </cell>
          <cell r="C2035" t="str">
            <v>One time tax based on purchase of socially ownedurban construction or agricultural land by an elected, appointed or delegated official or high official of local government or members of their family at auction with only one participant</v>
          </cell>
          <cell r="D2035" t="str">
            <v>D91C</v>
          </cell>
          <cell r="H2035">
            <v>1136</v>
          </cell>
          <cell r="I2035" t="str">
            <v>Zero</v>
          </cell>
        </row>
        <row r="2036">
          <cell r="A2036" t="str">
            <v>719511</v>
          </cell>
          <cell r="B2036" t="str">
            <v>Jednokratni porez po osnovu uvoza i distribucije akciznih proizvoda bez plaćanja carina, drugih uvoznih dažbina, akciza, drugih poreza na potrošnju i poreza na promet, po rešenju Poreske uprave</v>
          </cell>
          <cell r="C2036" t="str">
            <v>One time tax based on importing and distribution of excise goods without payment of customs, other import duties, excise and other taxes on consumption and sales tax</v>
          </cell>
          <cell r="D2036" t="str">
            <v>D91C</v>
          </cell>
          <cell r="H2036">
            <v>1136</v>
          </cell>
          <cell r="I2036" t="str">
            <v>Zero</v>
          </cell>
        </row>
        <row r="2037">
          <cell r="A2037" t="str">
            <v>719611</v>
          </cell>
          <cell r="B2037" t="str">
            <v>Jednokratni porez po različitim osnovama, po rešenju Poreske uprave</v>
          </cell>
          <cell r="C2037" t="str">
            <v>One time tax on various other bases</v>
          </cell>
          <cell r="D2037" t="str">
            <v>D91C</v>
          </cell>
          <cell r="H2037">
            <v>1136</v>
          </cell>
          <cell r="I2037" t="str">
            <v>Zero</v>
          </cell>
        </row>
        <row r="2038">
          <cell r="A2038" t="str">
            <v>721111</v>
          </cell>
          <cell r="B2038" t="str">
            <v>Doprinos za penzijsko i invalidsko osiguranje zaposlenih na teret zaposlenih kod pravnih lica</v>
          </cell>
          <cell r="C2038" t="str">
            <v>Contribution for pension and disability insurance onbehalf of the employees employed with the legal entities</v>
          </cell>
          <cell r="D2038" t="str">
            <v>D6131</v>
          </cell>
          <cell r="H2038">
            <v>1211</v>
          </cell>
          <cell r="I2038" t="str">
            <v>Single contribution (based on fixed rate per category payer) to single fund, predominantly it is for pension contributions. Is defined benfit scheme.</v>
          </cell>
        </row>
        <row r="2039">
          <cell r="A2039" t="str">
            <v>721112</v>
          </cell>
          <cell r="B2039" t="str">
            <v>Doprinos za penzijsko i invalidsko osiguranje za zaposlene kod fizičkih lica na teret zaposlenih</v>
          </cell>
          <cell r="C2039" t="str">
            <v>Contribution for pension and disability insurance on behalf of the employed with natural persons</v>
          </cell>
          <cell r="D2039" t="str">
            <v>D6131</v>
          </cell>
          <cell r="H2039">
            <v>1211</v>
          </cell>
          <cell r="I2039" t="str">
            <v>Single contribution (based on fixed rate per category payer) to single fund, predominantly it is for pension contributions. Is defined benfit scheme.</v>
          </cell>
        </row>
        <row r="2040">
          <cell r="A2040" t="str">
            <v>721113</v>
          </cell>
          <cell r="B2040" t="str">
            <v>Doprinos za penzijsko i invalidsko osiguranje zaposlenih koji su u radnom odnosu kod privatnih poslodavaca (samostalnih delatnosti) na teret zaposlenih</v>
          </cell>
          <cell r="C2040" t="str">
            <v>Contribution for pension and disability insurance on behalf of the  employed with the entrepreneurs</v>
          </cell>
          <cell r="D2040" t="str">
            <v>D6131</v>
          </cell>
          <cell r="H2040">
            <v>1211</v>
          </cell>
          <cell r="I2040" t="str">
            <v>Single contribution (based on fixed rate per category payer) to single fund, predominantly it is for pension contributions. Is defined benfit scheme.</v>
          </cell>
        </row>
        <row r="2041">
          <cell r="A2041" t="str">
            <v>721114</v>
          </cell>
          <cell r="B2041" t="str">
            <v>Doprinos za penzijsko i invalidsko osiguranje za lica na produženom osiguranju</v>
          </cell>
          <cell r="C2041" t="str">
            <v>Contribution for pension and disability insurance forpersons on extended insurance</v>
          </cell>
          <cell r="D2041" t="str">
            <v>D6131</v>
          </cell>
          <cell r="H2041">
            <v>1211</v>
          </cell>
        </row>
        <row r="2042">
          <cell r="A2042" t="str">
            <v>721115</v>
          </cell>
          <cell r="B2042" t="str">
            <v>Doprinos za penzijsko i invalidsko osiguranje za dokup staža</v>
          </cell>
          <cell r="C2042" t="str">
            <v>Contribution for pension and disability insurance forbuying of additional years of work</v>
          </cell>
          <cell r="D2042" t="str">
            <v>D6131</v>
          </cell>
          <cell r="H2042">
            <v>1211</v>
          </cell>
          <cell r="I2042" t="str">
            <v>Zero</v>
          </cell>
        </row>
        <row r="2043">
          <cell r="A2043" t="str">
            <v>721116</v>
          </cell>
          <cell r="B2043" t="str">
            <v>Doprinos za penzijsko i invalidsko osiguranje zaposlenih koji obavljaju poslove preko omladinskih zadruga na teret zadrugara</v>
          </cell>
          <cell r="C2043" t="str">
            <v>The contribution for pension and disability insurance of persons hired through youth associations, to the burden of the insured</v>
          </cell>
          <cell r="D2043" t="str">
            <v>D6131</v>
          </cell>
          <cell r="H2043">
            <v>1211</v>
          </cell>
          <cell r="I2043" t="str">
            <v>Single contribution (based on fixed rate per category payer) to single fund, predominantly it is for pension contributions. Is defined benfit scheme.</v>
          </cell>
        </row>
        <row r="2044">
          <cell r="A2044" t="str">
            <v>721117</v>
          </cell>
          <cell r="B2044" t="str">
            <v>Doprinos za penzijsko i invalidsko osiguranje zaposlenih koji ostvaruju naknadu po osnovu autorskog prava, ugovora o delu i drugih novčanih naknada na teret primaoca naknade</v>
          </cell>
          <cell r="C2044" t="str">
            <v>Contribution for pension and disability insurance of the employees paid on the basis of royalties, service contract and other financial compensation, to the burden of the recipient of the compensation</v>
          </cell>
          <cell r="D2044" t="str">
            <v>D6131</v>
          </cell>
          <cell r="H2044">
            <v>1211</v>
          </cell>
          <cell r="I2044" t="str">
            <v>Single contribution (based on fixed rate per category payer) to single fund, predominantly it is for pension contributions. Is defined benfit scheme.</v>
          </cell>
        </row>
        <row r="2045">
          <cell r="A2045" t="str">
            <v>721118</v>
          </cell>
          <cell r="B2045" t="str">
            <v>Doprinos za penzijsko i invalidsko osiguranje na teret zaposlenih - za vojne osiguranike</v>
          </cell>
          <cell r="C2045" t="str">
            <v>Contributions for pension and disability insurance paid by employees - for the military</v>
          </cell>
          <cell r="D2045" t="str">
            <v>D6131</v>
          </cell>
          <cell r="H2045">
            <v>1211</v>
          </cell>
          <cell r="I2045" t="str">
            <v>Single contribution (based on fixed rate per category payer) to single fund, predominantly it is for pension contributions. Is defined benfit scheme.</v>
          </cell>
        </row>
        <row r="2046">
          <cell r="A2046" t="str">
            <v>721119</v>
          </cell>
          <cell r="B2046" t="str">
            <v>Doprinos za penzijsko i invalidsko osiguranje vojnih osiguranika koji ostvaruju naknadu po osnovu autorskog prava, ugovora o delu i drugih novčanih naknada na teret primaoca naknade</v>
          </cell>
          <cell r="C2046">
            <v>0</v>
          </cell>
          <cell r="D2046" t="str">
            <v>D6131</v>
          </cell>
          <cell r="H2046">
            <v>1211</v>
          </cell>
          <cell r="I2046" t="str">
            <v>Zero</v>
          </cell>
        </row>
        <row r="2047">
          <cell r="A2047" t="str">
            <v>721121</v>
          </cell>
          <cell r="B2047" t="str">
            <v>Doprinos za zdravstveno osiguranje zaposlenih na teret zaposlenih</v>
          </cell>
          <cell r="C2047" t="str">
            <v>Contribution for health insurance on behalf of theemployees employed with the legal entities</v>
          </cell>
          <cell r="D2047" t="str">
            <v>D6132</v>
          </cell>
          <cell r="H2047">
            <v>1211</v>
          </cell>
        </row>
        <row r="2048">
          <cell r="A2048" t="str">
            <v>721122</v>
          </cell>
          <cell r="B2048" t="str">
            <v>Doprinos za zdravstveno osiguranje zaposlenih na teret zaposlenih - za vojne osiguranike</v>
          </cell>
          <cell r="C2048">
            <v>0</v>
          </cell>
          <cell r="D2048" t="str">
            <v>D6132</v>
          </cell>
          <cell r="H2048">
            <v>1211</v>
          </cell>
        </row>
        <row r="2049">
          <cell r="A2049" t="str">
            <v>721131</v>
          </cell>
          <cell r="B2049" t="str">
            <v>Doprinos za osiguranje za slučaj nezaposlenosti na teret zaposlenih</v>
          </cell>
          <cell r="C2049" t="str">
            <v>Contribution for unemployment insurance on behalfof the employees employed</v>
          </cell>
          <cell r="D2049" t="str">
            <v>D6132</v>
          </cell>
          <cell r="H2049">
            <v>1211</v>
          </cell>
        </row>
        <row r="2050">
          <cell r="A2050" t="str">
            <v>721211</v>
          </cell>
          <cell r="B2050" t="str">
            <v>Doprinos za penzijsko i invalidsko osiguranje zaposlenih na teret poslodavca koji se finansira iz budžeta i fondova obaveznog socijalnog osiguranja</v>
          </cell>
          <cell r="C2050" t="str">
            <v>Contribution for pension and disability insurance paid by the employer financed from the budgets and funds of compulsory social security</v>
          </cell>
          <cell r="D2050" t="str">
            <v>D6111</v>
          </cell>
          <cell r="H2050">
            <v>12</v>
          </cell>
          <cell r="I2050" t="str">
            <v>Single contribution (based on fixed rate per category payer) to single fund, predominantly it is for pension contributions. Is defined benfit scheme.</v>
          </cell>
        </row>
        <row r="2051">
          <cell r="A2051" t="str">
            <v>721212</v>
          </cell>
          <cell r="B2051" t="str">
            <v>Doprinos za penzijsko i invalidsko osiguranje zaposlenih na teret poslodavca - pravnog lica koje se ne finansira iz budžeta i fondova obaveznog socijalnog osiguranja</v>
          </cell>
          <cell r="C2051" t="str">
            <v>Contribution for pension and disability insurancepaid by the employer - legal entity that is not financed from the budgets or funds of compulsory social security</v>
          </cell>
          <cell r="D2051" t="str">
            <v>D6111</v>
          </cell>
          <cell r="H2051">
            <v>12</v>
          </cell>
          <cell r="I2051" t="str">
            <v>Single contribution (based on fixed rate per category payer) to single fund, predominantly it is for pension contributions. Is defined benfit scheme.</v>
          </cell>
        </row>
        <row r="2052">
          <cell r="A2052" t="str">
            <v>721213</v>
          </cell>
          <cell r="B2052" t="str">
            <v>Doprinos za penzijsko i invalidsko osiguranje za zaposlene kod fizičkih lica na teret poslodavca</v>
          </cell>
          <cell r="C2052" t="str">
            <v>Contribution for pension and disability insurancepaid by the employer for the employees employed with the natural persons</v>
          </cell>
          <cell r="D2052" t="str">
            <v>D6111</v>
          </cell>
          <cell r="H2052">
            <v>12</v>
          </cell>
          <cell r="I2052" t="str">
            <v>Single contribution (based on fixed rate per category payer) to single fund, predominantly it is for pension contributions. Is defined benfit scheme.</v>
          </cell>
        </row>
        <row r="2053">
          <cell r="A2053" t="str">
            <v>721214</v>
          </cell>
          <cell r="B2053" t="str">
            <v>Doprinos za penzijsko i invalidsko osiguranje zaposlenih koji su u radnom odnosu kod privatnih poslodavaca (preduzetnika) na teret poslodavca</v>
          </cell>
          <cell r="C2053" t="str">
            <v>Contribution for pension and disability insurance paid by the employer for the employees employed with the entrepreneurs</v>
          </cell>
          <cell r="D2053" t="str">
            <v>D6111</v>
          </cell>
          <cell r="H2053">
            <v>12</v>
          </cell>
          <cell r="I2053" t="str">
            <v>Single contribution (based on fixed rate per category payer) to single fund, predominantly it is for pension contributions. Is defined benfit scheme.</v>
          </cell>
        </row>
        <row r="2054">
          <cell r="A2054" t="str">
            <v>721215</v>
          </cell>
          <cell r="B2054" t="str">
            <v>Dodatni doprinos za penzijsko i invalidsko osiguranje zaposlenih na isplaćena lična primanja i druge prihode zaposlenih, kojima se staž osiguranja računa sa uvećanim trajanjem koji plaća poslodavac</v>
          </cell>
          <cell r="C2054" t="str">
            <v>Additional contributions for pension and disabilityinsurance of the employees on wages or salaries and other income of the employees with added benefit insurance of the work history, paid by the employer</v>
          </cell>
          <cell r="D2054" t="str">
            <v>D6111</v>
          </cell>
          <cell r="H2054">
            <v>12</v>
          </cell>
          <cell r="I2054" t="str">
            <v>Single contribution (based on fixed rate per category payer) to single fund, predominantly it is for pension contributions. Is defined benfit scheme.</v>
          </cell>
        </row>
        <row r="2055">
          <cell r="A2055" t="str">
            <v>721216</v>
          </cell>
          <cell r="B2055" t="str">
            <v>Dodatni doprinos za penzijsko i invalidsko osiguranje zaposlenih na isplaćena lična primanja i druge prihode zaposlenih, kojima se staž osiguranja računa sa uvećanim trajanjem koji plaća poslodavac koji se finansira iz budžeta i fondova obaveznog socijalnog osiguranja</v>
          </cell>
          <cell r="C2055" t="str">
            <v>Additional contributions for pension and disabilityinsurance of the employees on wages or salaries and other income of the employees with added benefit insurance of the work history, paid by the employer</v>
          </cell>
          <cell r="D2055" t="str">
            <v>D6111</v>
          </cell>
          <cell r="H2055">
            <v>12</v>
          </cell>
          <cell r="I2055" t="str">
            <v>Single contribution (based on fixed rate per category payer) to single fund, predominantly it is for pension contributions. Is defined benfit scheme.</v>
          </cell>
        </row>
        <row r="2056">
          <cell r="A2056" t="str">
            <v>721217</v>
          </cell>
          <cell r="B2056" t="str">
            <v>Doprinos za penzijsko i invalidsko osiguranje lica na porodiljskom odsustvu koji plaća isplatilac naknade zarade, odnosno plate</v>
          </cell>
          <cell r="C2056" t="str">
            <v>Contribution for pension and disability insurance of persons taking maternity leave paid by the payer of the compensation</v>
          </cell>
          <cell r="D2056" t="str">
            <v>D6111</v>
          </cell>
          <cell r="H2056">
            <v>12</v>
          </cell>
          <cell r="I2056" t="str">
            <v>Single contribution (based on fixed rate per category payer) to single fund, predominantly it is for pension contributions. Is defined benfit scheme.</v>
          </cell>
        </row>
        <row r="2057">
          <cell r="A2057" t="str">
            <v>721218</v>
          </cell>
          <cell r="B2057" t="str">
            <v>Doprinos za penzijsko i invalidsko osiguranje zaposlenih koji obavljaju poslove preko omladinskih zadruga na teret poslodavca</v>
          </cell>
          <cell r="C2057" t="str">
            <v>The contribution for pension and disability insurance of persons hired through youth associations, to the burden of the employer</v>
          </cell>
          <cell r="D2057" t="str">
            <v>D6111</v>
          </cell>
          <cell r="H2057">
            <v>12</v>
          </cell>
          <cell r="I2057" t="str">
            <v>Single contribution (based on fixed rate per category payer) to single fund, predominantly it is for pension contributions. Is defined benfit scheme.</v>
          </cell>
        </row>
        <row r="2058">
          <cell r="A2058" t="str">
            <v>721219</v>
          </cell>
          <cell r="B2058" t="str">
            <v>Doprinos za penzijsko i invalidsko osiguranje vojnih osiguranika - na teret poslodavca, dodatni doprinos za penzijsko i invalidsko osiguranje vojnih osiguranika na isplaćena lična primanja i druge prihode vojnih osiguranika, kojima se staž osiguranja računa sa uvećanim trajanjem koji plaća poslodavac i doprinos za penzijsko i invalidsko osiguranje vojnih osiguranika na porodiljskom odsustvu koji plaća isplatilac naknade zarade, odnosno plate</v>
          </cell>
          <cell r="C2058">
            <v>0</v>
          </cell>
          <cell r="D2058" t="str">
            <v>D6111</v>
          </cell>
          <cell r="H2058">
            <v>12</v>
          </cell>
          <cell r="I2058" t="str">
            <v>Single contribution (based on fixed rate per category payer) to single fund, predominantly it is for pension contributions. Is defined benfit scheme.</v>
          </cell>
        </row>
        <row r="2059">
          <cell r="A2059" t="str">
            <v>721221</v>
          </cell>
          <cell r="B2059" t="str">
            <v>Doprinos za zdravstveno osiguranje zaposlenih na teret poslodavca koji se finansira iz budžeta i fondova obaveznog socijalnog osiguranja</v>
          </cell>
          <cell r="C2059" t="str">
            <v>Contribution for health insurance paid by the employer financed from the budgets and funds of compulsory social security</v>
          </cell>
          <cell r="D2059" t="str">
            <v>D6112</v>
          </cell>
          <cell r="H2059">
            <v>1212</v>
          </cell>
        </row>
        <row r="2060">
          <cell r="A2060" t="str">
            <v>721222</v>
          </cell>
          <cell r="B2060" t="str">
            <v>Doprinos za zdravstveno osiguranje zaposlenih na teret poslodavca koji se ne finansira iz budžeta i fondova obaveznog socijalnog osiguranja</v>
          </cell>
          <cell r="C2060" t="str">
            <v>Contribution for health insurance paid by the employer - legal entity that is not financed from the budget and funds for compulsory social security</v>
          </cell>
          <cell r="D2060" t="str">
            <v>D6112</v>
          </cell>
          <cell r="H2060">
            <v>1212</v>
          </cell>
        </row>
        <row r="2061">
          <cell r="A2061" t="str">
            <v>721223</v>
          </cell>
          <cell r="B2061" t="str">
            <v>Doprinos za zdravstveno osiguranje lica na porodiljskom odsustvu koji plaća isplatilac naknade zarade, odnosno plate</v>
          </cell>
          <cell r="C2061" t="str">
            <v>Contribution for health insurance of persons on thematernity leave paid by the payer of the compensation</v>
          </cell>
          <cell r="D2061" t="str">
            <v>D6112</v>
          </cell>
          <cell r="H2061">
            <v>1212</v>
          </cell>
        </row>
        <row r="2062">
          <cell r="A2062" t="str">
            <v>721224</v>
          </cell>
          <cell r="B2062" t="str">
            <v>Doprinos za zdravstveno osiguranje za lica koja ostvaruju druge prihode na teret poslodavca koji se finansira iz budžeta i fondova obaveznog socijalnog osiguranja</v>
          </cell>
          <cell r="C2062" t="str">
            <v>Contributions for health insurance for personsgenerating other income to the burden of employer, financed from the budget and organizations of compulsory social insurance</v>
          </cell>
          <cell r="D2062" t="str">
            <v>D6112</v>
          </cell>
          <cell r="H2062">
            <v>1212</v>
          </cell>
        </row>
        <row r="2063">
          <cell r="A2063" t="str">
            <v>721225</v>
          </cell>
          <cell r="B2063" t="str">
            <v>Doprinos za zdravstveno osiguranje za lica koja ostvaruju druge prihode na teret poslodavca koji se ne finansira iz budžeta i fondova obaveznog socijalnog osiguranja</v>
          </cell>
          <cell r="C2063" t="str">
            <v>Contributions for health insurance for persons generating other income to the burden of employer who is not financed from the budget and organizations of compulsory social insurance</v>
          </cell>
          <cell r="D2063" t="str">
            <v>D6112</v>
          </cell>
          <cell r="H2063">
            <v>1212</v>
          </cell>
        </row>
        <row r="2064">
          <cell r="A2064" t="str">
            <v>721226</v>
          </cell>
          <cell r="B2064" t="str">
            <v>Doprinos za zdravstveno osiguranje zaposlenih na teret poslodavca - za vojne osiguranike</v>
          </cell>
          <cell r="C2064" t="str">
            <v>Health insurance contributions of employees paid by the employer - for the military</v>
          </cell>
          <cell r="D2064" t="str">
            <v>D6112</v>
          </cell>
          <cell r="H2064">
            <v>1212</v>
          </cell>
        </row>
        <row r="2065">
          <cell r="A2065" t="str">
            <v>721231</v>
          </cell>
          <cell r="B2065" t="str">
            <v>Doprinos za osiguranje za slučaj nezaposlenosti na teret poslodavca koji se finansira iz budžeta i fondova obaveznog socijalnog osiguranja</v>
          </cell>
          <cell r="C2065" t="str">
            <v>Contribution for unemployment insurance paid by the employer financed from the budgets and funds for compulsory social security</v>
          </cell>
          <cell r="D2065" t="str">
            <v>D6112</v>
          </cell>
          <cell r="H2065">
            <v>1212</v>
          </cell>
        </row>
        <row r="2066">
          <cell r="A2066" t="str">
            <v>721232</v>
          </cell>
          <cell r="B2066" t="str">
            <v>Doprinos za osiguranje za slučaj nezaposlenosti na teret poslodavca koji se ne finansira iz budžeta i fondova obaveznog socijalnog osiguranja</v>
          </cell>
          <cell r="C2066" t="str">
            <v>Contribution for unemployment insurance paid by the employer - legal entity not financed from the budgets and funds of compulsory social security</v>
          </cell>
          <cell r="D2066" t="str">
            <v>D6112</v>
          </cell>
          <cell r="H2066">
            <v>1212</v>
          </cell>
        </row>
        <row r="2067">
          <cell r="A2067" t="str">
            <v>721233</v>
          </cell>
          <cell r="B2067" t="str">
            <v>Doprinos za osiguranje od nezaposlenosti lica na porodiljskom odsustvu koji plaća isplatilac naknade, odnosno plate</v>
          </cell>
          <cell r="C2067" t="str">
            <v>Contribution for unemployment insurance of thepersons on maternal leave, paid by the payer of the compensation</v>
          </cell>
          <cell r="D2067" t="str">
            <v>D6112</v>
          </cell>
          <cell r="H2067">
            <v>1212</v>
          </cell>
        </row>
        <row r="2068">
          <cell r="A2068" t="str">
            <v>721311</v>
          </cell>
          <cell r="B2068" t="str">
            <v>Doprinos za penzijsko i invalidsko osiguranje za lica kojima se obezbeđuju prava za slučaj invalidnosti i telesnog oštećenja prouzrokovanih povredom na radu ili profesionalnom bolešću</v>
          </cell>
          <cell r="C2068" t="str">
            <v>Contribution for pension and disability insurance forcertain categories of persons outside of employment, in accordance with the decision of Republic Fund for Pension and Disability Insurance of the Employees</v>
          </cell>
          <cell r="D2068" t="str">
            <v>D6131</v>
          </cell>
          <cell r="H2068">
            <v>1211</v>
          </cell>
          <cell r="I2068" t="str">
            <v>Single contribution (based on fixed rate per category payer) to single fund, predominantly it is for pension contributions. Is defined benfit scheme.</v>
          </cell>
        </row>
        <row r="2069">
          <cell r="A2069" t="str">
            <v>721312</v>
          </cell>
          <cell r="B2069" t="str">
            <v>Doprinos za penzijsko i invalidsko osiguranje lica koja se bave poljoprivredom (poljoprivrednik, član domaćinstvapoljoprivrednika i mešovitog domaćinstva, nosilac ili član registrovanog poljoprivrednog gazdinstva), po rešenju Poreske  uprave</v>
          </cell>
          <cell r="C2069" t="str">
            <v>Contributions for pension and disability insurance of natural persons that are the owners or beneficiaries of the right to use or ususfruct of the agricultural and forest lands</v>
          </cell>
          <cell r="D2069" t="str">
            <v>D6131</v>
          </cell>
          <cell r="H2069">
            <v>1211</v>
          </cell>
          <cell r="I2069" t="str">
            <v>Single contribution (based on fixed rate per category payer) to single fund, predominantly it is for pension contributions. Is defined benfit scheme.</v>
          </cell>
        </row>
        <row r="2070">
          <cell r="A2070" t="str">
            <v>721313</v>
          </cell>
          <cell r="B2070" t="str">
            <v>Doprinos za penzijsko i invalidsko osiguranje za lica koja u skladu sa zakonom samostalno obavljaju privrednu ili drugu delatnost, sveštenika i verskih službenika, ako nisu obavezno osigurani po osnovu zaposlenja i lica koja su osnivači,  odnosno vlasnici privrednih društava koji u njima rade, po rešenju Poreske uprave, kao i lica koja su osnivači, odnosno članovi privrednog društva, za koje privredno društvo obračunava i plaća doprinos</v>
          </cell>
          <cell r="C2070" t="str">
            <v>Contribution for pension and disability insurance ofpersons that conduct individual business or other activity, in accordance with the Law on Entrepreneurship</v>
          </cell>
          <cell r="D2070" t="str">
            <v>D6131</v>
          </cell>
          <cell r="H2070">
            <v>1211</v>
          </cell>
          <cell r="I2070" t="str">
            <v>Single contribution (based on fixed rate per category payer) to single fund, predominantly it is for pension contributions. Is defined benfit scheme.</v>
          </cell>
        </row>
        <row r="2071">
          <cell r="A2071" t="str">
            <v>721314</v>
          </cell>
          <cell r="B2071" t="str">
            <v>Doprinos za penzijsko i invalidsko osiguranje lica koja su osnivači, odnosno članovi privrednih društava koji su u radnom odnosu u privrednom društvu čiji su osnivač, odnosno član</v>
          </cell>
          <cell r="C2071" t="str">
            <v>Contribution for pension and disability insurance of founders or owners of enterprises, shops and agricultural farms having the status of legal entity</v>
          </cell>
          <cell r="D2071" t="str">
            <v>D6131</v>
          </cell>
          <cell r="H2071">
            <v>1211</v>
          </cell>
          <cell r="I2071" t="str">
            <v>Single contribution (based on fixed rate per category payer) to single fund, predominantly it is for pension contributions. Is defined benfit scheme.</v>
          </cell>
        </row>
        <row r="2072">
          <cell r="A2072" t="str">
            <v>721315</v>
          </cell>
          <cell r="B2072" t="str">
            <v>Doprinos za penzijsko i invalidsko osiguranje osiguranika samostalnih delatnosti, koji obavljaju poslove po osnovu ugovora o delu, autorskih ugovora, odnosno drugih ugovora</v>
          </cell>
          <cell r="C2072" t="str">
            <v>Contribution for pension and disability insurance of persons achieving royalty income and service contract</v>
          </cell>
          <cell r="D2072" t="str">
            <v>D6131</v>
          </cell>
          <cell r="H2072">
            <v>1211</v>
          </cell>
          <cell r="I2072" t="str">
            <v>Single contribution (based on fixed rate per category payer) to single fund, predominantly it is for pension contributions. Is defined benfit scheme.</v>
          </cell>
        </row>
        <row r="2073">
          <cell r="A2073" t="str">
            <v>721316</v>
          </cell>
          <cell r="B2073" t="str">
            <v>Doprinos za penzijsko i invalidsko osiguranje poljoprivrednika koji ostvaruju naknadu po osnovu autorskog prava, patenata i tehničkih unapređenja, ugovora o delu i drugih ugovora</v>
          </cell>
          <cell r="C2073" t="str">
            <v>Contributions for pension and disability insurance of farmers who receive compensation based on copyrights, patents and technical improvements, contracts and other contracts</v>
          </cell>
          <cell r="D2073" t="str">
            <v>D6131</v>
          </cell>
          <cell r="H2073">
            <v>1211</v>
          </cell>
          <cell r="I2073" t="str">
            <v>Single contribution (based on fixed rate per category payer) to single fund, predominantly it is for pension contributions. Is defined benfit scheme.</v>
          </cell>
        </row>
        <row r="2074">
          <cell r="A2074" t="str">
            <v>721317</v>
          </cell>
          <cell r="B2074" t="str">
            <v>Doprinos za penzijsko i invalidsko osiguranje lica kojima je obaveza plaćanja doprinosa utvrđena od strane penzijskog  fonda u postupku utvrđivanja svojstva osiguranika poljoprivrednika po članu 63. Zakona o doprinosima za obavezno socijalno osiguranje</v>
          </cell>
          <cell r="C2074" t="str">
            <v>Contributions for pension and disability insurance in which the obligation to pay contributions determined by the pension fund in the process of determining the status of insured farmers under Article 63 of the Law on Mandatory Social Insurance</v>
          </cell>
          <cell r="D2074" t="str">
            <v>D6131</v>
          </cell>
          <cell r="H2074">
            <v>1211</v>
          </cell>
          <cell r="I2074" t="str">
            <v>Single contribution (based on fixed rate per category payer) to single fund, predominantly it is for pension contributions. Is defined benfit scheme.</v>
          </cell>
        </row>
        <row r="2075">
          <cell r="A2075" t="str">
            <v>721318</v>
          </cell>
          <cell r="B2075" t="str">
            <v>Doprinos za penzijsko i invalidsko osiguranje lica kojima je obaveza plaćanja doprinosa utvrđena od strane penzijskog fonda u postupku utvrđivanja svojstva osiguranika samostalnih delatnosti po članu 63. Zakona o doprinosima za obavezno socijalno osiguranje</v>
          </cell>
          <cell r="C2075" t="str">
            <v>Contributions for pension and disability insurance in which the obligation to pay contributions determined by the pension fund in the process of determining the status of insured self-employed persons under Article 63 of the Law on Mandatory Social Insurance</v>
          </cell>
          <cell r="D2075" t="str">
            <v>D6131</v>
          </cell>
          <cell r="H2075">
            <v>1211</v>
          </cell>
          <cell r="I2075" t="str">
            <v>Single contribution (based on fixed rate per category payer) to single fund, predominantly it is for pension contributions. Is defined benfit scheme.</v>
          </cell>
        </row>
        <row r="2076">
          <cell r="A2076" t="str">
            <v>721319</v>
          </cell>
          <cell r="B2076" t="str">
            <v>Dodatni doprinos za penzijsko i invalidsko osiguranje za staž osiguranika sa uvećanim trajanjem lica koja obavljaju samostalnu delatnost, po rešenju Republičkog fonda za penzijsko i invalidsko osiguranje</v>
          </cell>
          <cell r="C2076" t="str">
            <v>Additional contribution for pension and disability insurance for the period of the insured at an accelerated rate of persons who perform an activity, according to the decision of the Republic Fund for Pension and Disability Insurance</v>
          </cell>
          <cell r="D2076" t="str">
            <v>D6131</v>
          </cell>
          <cell r="H2076">
            <v>1211</v>
          </cell>
          <cell r="I2076" t="str">
            <v>Single contribution (based on fixed rate per category payer) to single fund, predominantly it is for pension contributions. Is defined benfit scheme.</v>
          </cell>
        </row>
        <row r="2077">
          <cell r="A2077" t="str">
            <v>721321</v>
          </cell>
          <cell r="B2077" t="str">
            <v>Doprinos za zdravstveno osiguranje poljoprivrednika koji se bave poljoprivredom ako nisu zaposleni ili ne obavljaju samostalnu delatnost kao osnovno zanimanje, po rešenju Poreske uprave</v>
          </cell>
          <cell r="C2077" t="str">
            <v>Contribution for health insurance of the farmers who are neither employed nor doing individual business as a primary occupation</v>
          </cell>
          <cell r="D2077" t="str">
            <v>D6132</v>
          </cell>
          <cell r="H2077">
            <v>1211</v>
          </cell>
        </row>
        <row r="2078">
          <cell r="A2078" t="str">
            <v>721322</v>
          </cell>
          <cell r="B2078" t="str">
            <v>Doprinos za zdravstveno osiguranje drugih fizičkih lica koja su vlasnici, imaoci prava korišćenja ili plodouživanja poljoprivrednog ili šumskog zemljišta</v>
          </cell>
          <cell r="C2078" t="str">
            <v>Contribution for health insurance of other naturalpersons who are the owners or beneficiaries of the right to use or ususfruct of the agricultural and forest lands</v>
          </cell>
          <cell r="D2078" t="str">
            <v>D6132</v>
          </cell>
          <cell r="H2078">
            <v>1211</v>
          </cell>
        </row>
        <row r="2079">
          <cell r="A2079" t="str">
            <v>721323</v>
          </cell>
          <cell r="B2079" t="str">
            <v>Doprinos za zdravstveno osiguranje lica koja samostalno obavljaju delatnost kao osnovno zanimanje, osnivača, odnosno članova privrednog društva, za koje privredno društvo obračunava i plaća doprinos</v>
          </cell>
          <cell r="C2079" t="str">
            <v>Contribution for health insurance of personsconducting individual business as the primary occupation, founders or owners of enterprises and shops</v>
          </cell>
          <cell r="D2079" t="str">
            <v>D6132</v>
          </cell>
          <cell r="H2079">
            <v>1211</v>
          </cell>
        </row>
        <row r="2080">
          <cell r="A2080" t="str">
            <v>721324</v>
          </cell>
          <cell r="B2080" t="str">
            <v>Doprinos za zdravstveno osiguranje lica koja ostvaruju prihode od autorskih prava, patenata ili tehničkih unapređenja</v>
          </cell>
          <cell r="C2080" t="str">
            <v>Contribution for health insurance of persons who achieve royalty income</v>
          </cell>
          <cell r="D2080" t="str">
            <v>D6132</v>
          </cell>
          <cell r="H2080">
            <v>1211</v>
          </cell>
        </row>
        <row r="2081">
          <cell r="A2081" t="str">
            <v>721325</v>
          </cell>
          <cell r="B2081" t="str">
            <v>Doprinos za zdravstveno osiguranje lica koja samostalno obavljaju delatnost kao osnovno zanimanje, osnivača, odnosno članova privrednog društva, po rešenju Poreske uprave</v>
          </cell>
          <cell r="C2081" t="str">
            <v>Contribution for health insurance for persons self-employed as main occupation, the founders or members of the company, according to the decision of the Tax Administration</v>
          </cell>
          <cell r="D2081" t="str">
            <v>D6132</v>
          </cell>
          <cell r="H2081">
            <v>1211</v>
          </cell>
        </row>
        <row r="2082">
          <cell r="A2082" t="str">
            <v>721331</v>
          </cell>
          <cell r="B2082" t="str">
            <v>Doprinos za osiguranje za slučaj nezaposlenosti lica koja samostalno obavljaju delatnost kao osnovno zanimanje, osnivača, odnosno članova privrednog društva, po rešenju Poreske uprave, kao i lica koja su osnivači, odnosno članovi privrednog društva, za koje privredno društvo obračunava i plaća doprinos</v>
          </cell>
          <cell r="C2082" t="str">
            <v>Contribution for unemployment insurance of natural persons conducting individual business</v>
          </cell>
          <cell r="D2082" t="str">
            <v>D6132</v>
          </cell>
          <cell r="H2082">
            <v>1211</v>
          </cell>
        </row>
        <row r="2083">
          <cell r="A2083" t="str">
            <v>721332</v>
          </cell>
          <cell r="B2083" t="str">
            <v>Doprinos za osiguranje za slučaj nezaposlenosti osiguranika koji ostvaruju prihode od autorskih prava, patenata i tehničkih unapređenja</v>
          </cell>
          <cell r="C2083" t="str">
            <v>Contribution for unemployment insurance of the persons who achieve royalty income</v>
          </cell>
          <cell r="D2083" t="str">
            <v>D6132</v>
          </cell>
          <cell r="H2083">
            <v>1211</v>
          </cell>
        </row>
        <row r="2084">
          <cell r="A2084" t="str">
            <v>721341</v>
          </cell>
          <cell r="B2084" t="str">
            <v>Doprinos za penzijsko i invalidsko osiguranje samooporezivanjem lica koja se bave poljoprivredom (poljoprivrednik, član domaćinstva poljoprivrednika i mešovitog domaćinstva, nosilac ili član registrovanog polj oprivrednog gazdinstva)</v>
          </cell>
          <cell r="C2084" t="str">
            <v>Contributions for pension and disability insurance of self persons engaged in agriculture (farmer, member of the household farmers and mixed household, holder or member of a registered farm fields oprivrednog)</v>
          </cell>
          <cell r="D2084" t="str">
            <v>D6132</v>
          </cell>
          <cell r="H2084">
            <v>1211</v>
          </cell>
        </row>
        <row r="2085">
          <cell r="A2085" t="str">
            <v>721342</v>
          </cell>
          <cell r="B2085" t="str">
            <v>Doprinos za penzijsko i invalidsko osiguranje samooporezivanjem za lica koja, u skladu sa zakonom, samostalno obavljaju privrednu ili drugu delatnost</v>
          </cell>
          <cell r="C2085" t="str">
            <v>Contributions for pension and disability insurance of self-taxation for persons who, in accordance with the law, independently carry out economic or other activity</v>
          </cell>
          <cell r="D2085" t="str">
            <v>D6132</v>
          </cell>
          <cell r="H2085">
            <v>1211</v>
          </cell>
        </row>
        <row r="2086">
          <cell r="A2086" t="str">
            <v>721351</v>
          </cell>
          <cell r="B2086" t="str">
            <v>Doprinos za zdravstveno osiguranje lica koja samostalno obavljaju delatnost kao osnovno zanimanje, a porez plaćaju samooporezivanjem</v>
          </cell>
          <cell r="C2086" t="str">
            <v>Contribution for health insurance for persons self-employed as a primary occupation, a self-pay taxes</v>
          </cell>
          <cell r="D2086" t="str">
            <v>D6132</v>
          </cell>
          <cell r="H2086">
            <v>1211</v>
          </cell>
        </row>
        <row r="2087">
          <cell r="A2087" t="str">
            <v>721361</v>
          </cell>
          <cell r="B2087" t="str">
            <v>Doprinos za osiguranje za slučaj nezaposlenosti samooporezivanjem lica koja samostalno obavljaju delatnost</v>
          </cell>
          <cell r="C2087" t="str">
            <v>Contributions for unemployment insurance for the self-cheek self-employed</v>
          </cell>
          <cell r="D2087" t="str">
            <v>D6132</v>
          </cell>
          <cell r="H2087">
            <v>1211</v>
          </cell>
        </row>
        <row r="2088">
          <cell r="A2088" t="str">
            <v>721411</v>
          </cell>
          <cell r="B2088" t="str">
            <v>Doprinos za penzijsko i invalidsko osiguranje za osiguranike zaposlene, za lica kojima se naknadno utvrđuje staž osiguranja, po rešenju Republičkog fonda za PIO</v>
          </cell>
          <cell r="C2088" t="str">
            <v>Contribution for pension and disability insurance ofpersons having the years of employment determined in the aftermath and according to the decision of Republic Fund for Pension and Disability Insurance of the Employees</v>
          </cell>
          <cell r="D2088" t="str">
            <v>D6131</v>
          </cell>
          <cell r="H2088">
            <v>1211</v>
          </cell>
        </row>
        <row r="2089">
          <cell r="A2089" t="str">
            <v>721412</v>
          </cell>
          <cell r="B2089" t="str">
            <v>Doprinos za penzijsko i invalidsko osiguranje za dobrovoljno osiguranje</v>
          </cell>
          <cell r="C2089" t="str">
            <v>Contribution for pension and disability insurance forvoluntary insurance</v>
          </cell>
          <cell r="D2089" t="str">
            <v>D6131</v>
          </cell>
          <cell r="H2089">
            <v>1211</v>
          </cell>
        </row>
        <row r="2090">
          <cell r="A2090" t="str">
            <v>721413</v>
          </cell>
          <cell r="B2090" t="str">
            <v>Doprinos za penzijsko i invalidsko osiguranje zaposlenih, za lica koja se uključuju u obavezno osiguranje</v>
          </cell>
          <cell r="C2090" t="str">
            <v>Contribution for pension and disability insurance for persons included in the compulsory social insurance</v>
          </cell>
          <cell r="D2090" t="str">
            <v>D6131</v>
          </cell>
          <cell r="H2090">
            <v>1211</v>
          </cell>
        </row>
        <row r="2091">
          <cell r="A2091" t="str">
            <v>721414</v>
          </cell>
          <cell r="B2091" t="str">
            <v>Doprinos za penzijsko i invalidsko osiguranje po članu 120. Zakona o penzijskom i invalidskom osiguranju, koji za obveznike, obustavom 1/3 mesečnog iznosa penzije, uplaćuje Republički fond za penzijsko i invalidsko osiguranje za osiguranike samostalnih delatnosti, po rešenju Poreske uprave</v>
          </cell>
          <cell r="C2091" t="str">
            <v>Contributions for pension and disability insurance under Article 120 of the Law on Pension and Disability Insurance, which for taxpayers, the suspension of 1/3 of the monthly pension amount is paid Republic Fund for Pension and Disability Insurance for insured self-employed, according to the decision of the Tax Administration</v>
          </cell>
          <cell r="D2091" t="str">
            <v>D6131</v>
          </cell>
          <cell r="H2091">
            <v>1211</v>
          </cell>
        </row>
        <row r="2092">
          <cell r="A2092" t="str">
            <v>721415</v>
          </cell>
          <cell r="B2092" t="str">
            <v>Doprinos za penzijsko i invalidsko osiguranje po članu 13. Zakona o uplati doprinosa za penzijsko i invalidsko osiguranje za pojedine kategorije osiguranika - zaposlenih, koji za osiguranike uplaćuje Republički fond za penzijsko i invalidsko osiguranje za osiguranike samostalnih delatnosti</v>
          </cell>
          <cell r="C2092" t="str">
            <v>Contributions for pension and disability insurance under Article 13 of the payment of contributions for pension and disability insurance for certain categories of insured persons - employees, the insured pays the Republic Fund for Pension and Disability Insurance for insured self-employed</v>
          </cell>
          <cell r="D2092" t="str">
            <v>D6131</v>
          </cell>
          <cell r="H2092">
            <v>1211</v>
          </cell>
          <cell r="I2092" t="str">
            <v>Zero</v>
          </cell>
        </row>
        <row r="2093">
          <cell r="A2093" t="str">
            <v>721416</v>
          </cell>
          <cell r="B2093" t="str">
            <v>Doprinos za penzijsko i invalidsko osiguranje po članu 120. Zakona o penzijskom i invalidskom osiguranju, koji za obveznike, obustavom 1/3 mesečnog iznosa penzije, uplaćuje Republički fond za penzijsko i invalidsko osiguranje za osiguranike poljoprivrednike, po rešenju Poreske uprave</v>
          </cell>
          <cell r="C2093" t="str">
            <v>Contributions for pension and disability insurance under Article 120 of the Law on Pension and Disability Insurance, which for taxpayers, the suspension of 1/3 of the monthly pension amount is paid Republic Fund for Pension and Disability Insurance for insured farmers, according to the decision of the Tax Administration</v>
          </cell>
          <cell r="D2093" t="str">
            <v>D6131</v>
          </cell>
          <cell r="H2093">
            <v>1211</v>
          </cell>
        </row>
        <row r="2094">
          <cell r="A2094" t="str">
            <v>721417</v>
          </cell>
          <cell r="B2094" t="str">
            <v>Doprinos za penzijsko i invalidsko osiguranje po članu 120. Zakona o penzijskom i invalidskom osiguranju, koji za obveznike samostalnih delatnosti, obustavom 1/3 mesečnog iznosa penzije, uplaćuje Republički fond za penzijsko i invalidsko osiguranje, po rešenju Poreske uprave</v>
          </cell>
          <cell r="C2094" t="str">
            <v>Contributions for pension and disability insurance under Article 120 of the Law on Pension and Disability Insurance, which for self-employed taxpayers, the suspension of 1/3 of the monthly pension amount is paid Republic Fund for Pension and Disability Insurance Fund, according to the decision of the Tax Administration</v>
          </cell>
          <cell r="D2094" t="str">
            <v>D6131</v>
          </cell>
          <cell r="H2094">
            <v>1211</v>
          </cell>
        </row>
        <row r="2095">
          <cell r="A2095" t="str">
            <v>721418</v>
          </cell>
          <cell r="B2095" t="str">
            <v>Doprinos za penzijsko i invalidsko osiguranje po članu 120. Zakona o penzijskom i invalidskom osiguranju, koji za obveznike poljoprivrednike, obustavom 1/3 mesečnog iznosa penzije, uplaćuje Republički fond za penzijsko i invalidsko osiguranje, po rešenju Poreske uprave</v>
          </cell>
          <cell r="C2095" t="str">
            <v>Contributions for pension and disability insurance under Article 120 of the Law on Pension and Disability Insurance, which for taxpayers farmers, the suspension of 1/3 of the monthly pension amount is paid Republic Fund for Pension and Disability Insurance Fund, according to the decision of the Tax Administration</v>
          </cell>
          <cell r="D2095" t="str">
            <v>D6131</v>
          </cell>
          <cell r="H2095">
            <v>1211</v>
          </cell>
        </row>
        <row r="2096">
          <cell r="A2096" t="str">
            <v>721419</v>
          </cell>
          <cell r="B2096" t="str">
            <v>Doprinos za penzijsko i invalidsko osiguranje za lica, koja, u skladu sa zakonom, samostalno obavljaju privrednu ili drugu delatnost, sveštenika i verskih službenika, a obavezno su osigurani po drugom osnovu, po rešenju Poreske uprave</v>
          </cell>
          <cell r="C2096" t="str">
            <v>Contributions for pension and disability insurance for persons who, in accordance with the law, independently carry out economic or other activity, priests and religious officials, and be sure they are insured on other grounds, according to the decision of the Tax Administration</v>
          </cell>
          <cell r="D2096" t="str">
            <v>D6131</v>
          </cell>
          <cell r="H2096">
            <v>1211</v>
          </cell>
        </row>
        <row r="2097">
          <cell r="A2097" t="str">
            <v>721421</v>
          </cell>
          <cell r="B2097" t="str">
            <v>Prihodi po osnovu neuplaćenog doprinosa za zdravstveno osiguranje po sudskim rešenjima</v>
          </cell>
          <cell r="C2097" t="str">
            <v>Revenues on the basis of unpaid health insurance contributions per court rulings</v>
          </cell>
          <cell r="D2097" t="str">
            <v>D759AR</v>
          </cell>
          <cell r="G2097" t="str">
            <v>*</v>
          </cell>
          <cell r="H2097">
            <v>143</v>
          </cell>
        </row>
        <row r="2098">
          <cell r="A2098" t="str">
            <v>721431</v>
          </cell>
          <cell r="B2098" t="str">
            <v>Doprinos za zdravstveno osiguranje stranih državljana na školovanju ili stručnom usavršavanju</v>
          </cell>
          <cell r="C2098">
            <v>0</v>
          </cell>
          <cell r="D2098" t="str">
            <v>D6132</v>
          </cell>
          <cell r="H2098">
            <v>1211</v>
          </cell>
        </row>
        <row r="2099">
          <cell r="A2099" t="str">
            <v>721432</v>
          </cell>
          <cell r="B2099" t="str">
            <v>Doprinos za zdravstveno osiguranje lica koja se uključuju u obavezno zdravstveno osiguranje</v>
          </cell>
          <cell r="C2099">
            <v>0</v>
          </cell>
          <cell r="D2099" t="str">
            <v>D6132</v>
          </cell>
          <cell r="H2099">
            <v>1211</v>
          </cell>
        </row>
        <row r="2100">
          <cell r="A2100" t="str">
            <v>722111</v>
          </cell>
          <cell r="B2100" t="str">
            <v>Socijalni doprinosi na teret osiguranika</v>
          </cell>
          <cell r="C2100">
            <v>0</v>
          </cell>
          <cell r="D2100" t="str">
            <v>D613</v>
          </cell>
          <cell r="H2100">
            <v>1211</v>
          </cell>
        </row>
        <row r="2101">
          <cell r="A2101" t="str">
            <v>722211</v>
          </cell>
          <cell r="B2101" t="str">
            <v>Socijalni doprinosi na teret poslodavca</v>
          </cell>
          <cell r="C2101">
            <v>0</v>
          </cell>
          <cell r="D2101" t="str">
            <v>D611</v>
          </cell>
          <cell r="H2101">
            <v>1212</v>
          </cell>
        </row>
        <row r="2102">
          <cell r="A2102" t="str">
            <v>722311</v>
          </cell>
          <cell r="B2102" t="str">
            <v>Imputirani socijalni doprinosi</v>
          </cell>
          <cell r="C2102">
            <v>0</v>
          </cell>
          <cell r="D2102" t="str">
            <v>D612</v>
          </cell>
          <cell r="H2102">
            <v>1223</v>
          </cell>
        </row>
        <row r="2103">
          <cell r="A2103" t="str">
            <v>731121</v>
          </cell>
          <cell r="B2103" t="str">
            <v>Tekuće donacije od inostranih država u korist nivoa Republike</v>
          </cell>
          <cell r="C2103" t="str">
            <v>Current grants from foreign counties  to theRepublic government</v>
          </cell>
          <cell r="D2103" t="str">
            <v>D74R</v>
          </cell>
          <cell r="H2103">
            <v>1311</v>
          </cell>
        </row>
        <row r="2104">
          <cell r="A2104" t="str">
            <v>731131</v>
          </cell>
          <cell r="B2104" t="str">
            <v>Tekuće donacije od inostranih država u korist nivoa AP Vojvodina</v>
          </cell>
          <cell r="C2104" t="str">
            <v>Current grants from foreign countries to APVojvodina</v>
          </cell>
          <cell r="D2104" t="str">
            <v>D74R</v>
          </cell>
          <cell r="H2104">
            <v>1311</v>
          </cell>
        </row>
        <row r="2105">
          <cell r="A2105" t="str">
            <v>731132</v>
          </cell>
          <cell r="B2105" t="str">
            <v>Tekuće donacije od inostranih država u korist nivoa AP Kosovo i Metohija</v>
          </cell>
          <cell r="C2105" t="str">
            <v>Current grants from foreign countries to AP Kosovoand Metohija</v>
          </cell>
          <cell r="D2105" t="str">
            <v>D74R</v>
          </cell>
          <cell r="H2105">
            <v>1311</v>
          </cell>
        </row>
        <row r="2106">
          <cell r="A2106" t="str">
            <v>731141</v>
          </cell>
          <cell r="B2106" t="str">
            <v>Tekuće donacije od inostranih država u korist nivoa gradova</v>
          </cell>
          <cell r="C2106" t="str">
            <v>Current grants from foreign countries to cities</v>
          </cell>
          <cell r="D2106" t="str">
            <v>D74R</v>
          </cell>
          <cell r="H2106">
            <v>1311</v>
          </cell>
        </row>
        <row r="2107">
          <cell r="A2107" t="str">
            <v>731151</v>
          </cell>
          <cell r="B2107" t="str">
            <v>Tekuće donacije od inostranih država u korist nivoa opština</v>
          </cell>
          <cell r="C2107" t="str">
            <v>Current grants from foreign countries tomunicipalities</v>
          </cell>
          <cell r="D2107" t="str">
            <v>D74R</v>
          </cell>
          <cell r="H2107">
            <v>1311</v>
          </cell>
        </row>
        <row r="2108">
          <cell r="A2108" t="str">
            <v>731161</v>
          </cell>
          <cell r="B2108" t="str">
            <v>Tekuće donacije od inostranih država u korist Republičkog fonda za zdravstveno osiguranje</v>
          </cell>
          <cell r="C2108" t="str">
            <v>Current grants from foreign countries to the Health Fund</v>
          </cell>
          <cell r="D2108" t="str">
            <v>D74R</v>
          </cell>
          <cell r="H2108">
            <v>1311</v>
          </cell>
        </row>
        <row r="2109">
          <cell r="A2109" t="str">
            <v>731162</v>
          </cell>
          <cell r="B2109" t="str">
            <v>Tekuće donacije od inostranih država u korist Republičkog fonda za PIO</v>
          </cell>
          <cell r="C2109" t="str">
            <v>Current grants from foreign countries to thePension Fund of Employees</v>
          </cell>
          <cell r="D2109" t="str">
            <v>D74R</v>
          </cell>
          <cell r="H2109">
            <v>1311</v>
          </cell>
        </row>
        <row r="2110">
          <cell r="A2110" t="str">
            <v>731165</v>
          </cell>
          <cell r="B2110" t="str">
            <v>Tekuće donacije od inostranih država u korist Nacionalne službe za zapošljavanje</v>
          </cell>
          <cell r="C2110" t="str">
            <v>Current grants from foreign countries to the LaborMarket Fund</v>
          </cell>
          <cell r="D2110" t="str">
            <v>D74R</v>
          </cell>
          <cell r="H2110">
            <v>1311</v>
          </cell>
        </row>
        <row r="2111">
          <cell r="A2111" t="str">
            <v>731166</v>
          </cell>
          <cell r="B2111" t="str">
            <v>Tekuće donacije od inostranih država u korist Fonda za socijalno osiguranje vojnih osiguranika</v>
          </cell>
          <cell r="C2111">
            <v>0</v>
          </cell>
          <cell r="D2111" t="str">
            <v>D74R</v>
          </cell>
          <cell r="H2111">
            <v>1311</v>
          </cell>
        </row>
        <row r="2112">
          <cell r="A2112" t="str">
            <v>731221</v>
          </cell>
          <cell r="B2112" t="str">
            <v>Kapitalne donacije od inostranih država u korist nivoa Republike</v>
          </cell>
          <cell r="C2112" t="str">
            <v>Capital grants from foreign counties  to theRepublic government</v>
          </cell>
          <cell r="D2112" t="str">
            <v>D9R_S2</v>
          </cell>
          <cell r="H2112">
            <v>1312</v>
          </cell>
        </row>
        <row r="2113">
          <cell r="A2113" t="str">
            <v>731231</v>
          </cell>
          <cell r="B2113" t="str">
            <v>Kapitalne donacije od inostranih država u korist nivoa AP Vojvodina</v>
          </cell>
          <cell r="C2113" t="str">
            <v>Capital grants from foreign countries to APVojvodina</v>
          </cell>
          <cell r="D2113" t="str">
            <v>D9R_S2</v>
          </cell>
          <cell r="H2113">
            <v>1312</v>
          </cell>
        </row>
        <row r="2114">
          <cell r="A2114" t="str">
            <v>731232</v>
          </cell>
          <cell r="B2114" t="str">
            <v>Kapitalne donacije od inostranih država u korist nivoa AP Kosovo i Metohija</v>
          </cell>
          <cell r="C2114" t="str">
            <v>Capital grants from foreign countries to AP Kosovoand Metohija</v>
          </cell>
          <cell r="D2114" t="str">
            <v>D9R_S2</v>
          </cell>
          <cell r="H2114">
            <v>1312</v>
          </cell>
        </row>
        <row r="2115">
          <cell r="A2115" t="str">
            <v>731241</v>
          </cell>
          <cell r="B2115" t="str">
            <v>Kapitalne donacije od inostranih država u korist nivoa gradova</v>
          </cell>
          <cell r="C2115" t="str">
            <v>Capital grants from foreign countries to cities</v>
          </cell>
          <cell r="D2115" t="str">
            <v>D9R_S2</v>
          </cell>
          <cell r="H2115">
            <v>1312</v>
          </cell>
        </row>
        <row r="2116">
          <cell r="A2116" t="str">
            <v>731251</v>
          </cell>
          <cell r="B2116" t="str">
            <v>Kapitalne donacije od inostranih država u korist nivoa opština</v>
          </cell>
          <cell r="C2116" t="str">
            <v>Capital grants from foreign countries tomunicipalities</v>
          </cell>
          <cell r="D2116" t="str">
            <v>D9R_S2</v>
          </cell>
          <cell r="H2116">
            <v>1312</v>
          </cell>
        </row>
        <row r="2117">
          <cell r="A2117" t="str">
            <v>731261</v>
          </cell>
          <cell r="B2117" t="str">
            <v>Kapitalne donacije od inostranih država u korist Republičkog fonda za zdravstveno osiguranje</v>
          </cell>
          <cell r="C2117" t="str">
            <v>Capital grants from foreign countries to the Health Fund</v>
          </cell>
          <cell r="D2117" t="str">
            <v>D9R_S2</v>
          </cell>
          <cell r="H2117">
            <v>1312</v>
          </cell>
        </row>
        <row r="2118">
          <cell r="A2118" t="str">
            <v>731262</v>
          </cell>
          <cell r="B2118" t="str">
            <v>Kapitalne donacije od inostranih država u korist Republičkog fonda za PIO</v>
          </cell>
          <cell r="C2118" t="str">
            <v>Capital grants from foreign countries to the PensionFund of Employees</v>
          </cell>
          <cell r="D2118" t="str">
            <v>D9R_S2</v>
          </cell>
          <cell r="H2118">
            <v>1312</v>
          </cell>
        </row>
        <row r="2119">
          <cell r="A2119" t="str">
            <v>731265</v>
          </cell>
          <cell r="B2119" t="str">
            <v>Kapitalne donacije od inostranih država u korist Nacionalne službe za zapošljavanje</v>
          </cell>
          <cell r="C2119" t="str">
            <v>Capital grants from foreign countries to the LaborMarket Fund</v>
          </cell>
          <cell r="D2119" t="str">
            <v>D9R_S2</v>
          </cell>
          <cell r="H2119">
            <v>1312</v>
          </cell>
        </row>
        <row r="2120">
          <cell r="A2120" t="str">
            <v>731266</v>
          </cell>
          <cell r="B2120" t="str">
            <v>Kapitalne donacije od inostranih država u korist Fonda za socijalno osiguranje vojnih osiguranika</v>
          </cell>
          <cell r="C2120">
            <v>0</v>
          </cell>
          <cell r="D2120" t="str">
            <v>D9R_S2</v>
          </cell>
          <cell r="H2120">
            <v>1312</v>
          </cell>
        </row>
        <row r="2121">
          <cell r="A2121" t="str">
            <v>732121</v>
          </cell>
          <cell r="B2121" t="str">
            <v>Tekuće donacije od međunarodnih organizacija u korist nivoa Republike</v>
          </cell>
          <cell r="C2121" t="str">
            <v>Current grants from international organizations  tothe Republic government</v>
          </cell>
          <cell r="D2121" t="str">
            <v>D74R</v>
          </cell>
          <cell r="H2121">
            <v>1311</v>
          </cell>
        </row>
        <row r="2122">
          <cell r="A2122" t="str">
            <v>732131</v>
          </cell>
          <cell r="B2122" t="str">
            <v>Tekuće donacije od međunarodnih organizacija u korist nivoa AP Vojvodina</v>
          </cell>
          <cell r="C2122" t="str">
            <v>Current grants from international organizations toAP Vojvodina</v>
          </cell>
          <cell r="D2122" t="str">
            <v>D74R</v>
          </cell>
          <cell r="H2122">
            <v>1311</v>
          </cell>
        </row>
        <row r="2123">
          <cell r="A2123" t="str">
            <v>732132</v>
          </cell>
          <cell r="B2123" t="str">
            <v>Tekuće donacije od međunarodnih organizacija u korist nivoa AP Kosovo i Metohija</v>
          </cell>
          <cell r="C2123" t="str">
            <v>Current grants from international organizations to AP Kosovo and Metohija</v>
          </cell>
          <cell r="D2123" t="str">
            <v>D74R</v>
          </cell>
          <cell r="H2123">
            <v>1311</v>
          </cell>
        </row>
        <row r="2124">
          <cell r="A2124" t="str">
            <v>732141</v>
          </cell>
          <cell r="B2124" t="str">
            <v>Tekuće donacije od međunarodnih organizacija u korist nivoa gradova</v>
          </cell>
          <cell r="C2124" t="str">
            <v>Current grants from international organizations tocities</v>
          </cell>
          <cell r="D2124" t="str">
            <v>D74R</v>
          </cell>
          <cell r="H2124">
            <v>1311</v>
          </cell>
        </row>
        <row r="2125">
          <cell r="A2125" t="str">
            <v>732151</v>
          </cell>
          <cell r="B2125" t="str">
            <v>Tekuće donacije od međunarodnih organizacija u korist nivoa opština</v>
          </cell>
          <cell r="C2125" t="str">
            <v>Current grants from international organizations tomunicipalities</v>
          </cell>
          <cell r="D2125" t="str">
            <v>D74R</v>
          </cell>
          <cell r="H2125">
            <v>1311</v>
          </cell>
        </row>
        <row r="2126">
          <cell r="A2126" t="str">
            <v>732161</v>
          </cell>
          <cell r="B2126" t="str">
            <v>Tekuće donacije od međunarodnih organizacija u korist Republičkog fonda za zdravstveno osiguranje</v>
          </cell>
          <cell r="C2126" t="str">
            <v>Current grants from international organizations to the Health Fund</v>
          </cell>
          <cell r="D2126" t="str">
            <v>D74R</v>
          </cell>
          <cell r="H2126">
            <v>1311</v>
          </cell>
        </row>
        <row r="2127">
          <cell r="A2127" t="str">
            <v>732162</v>
          </cell>
          <cell r="B2127" t="str">
            <v>Tekuće donacije od međunarodnih organizacija u korist Republičkog fonda za PIO</v>
          </cell>
          <cell r="C2127" t="str">
            <v>Current grants from international organizations to the Pension Fund of Employees</v>
          </cell>
          <cell r="D2127" t="str">
            <v>D74R</v>
          </cell>
          <cell r="H2127">
            <v>1311</v>
          </cell>
        </row>
        <row r="2128">
          <cell r="A2128" t="str">
            <v>732165</v>
          </cell>
          <cell r="B2128" t="str">
            <v>Tekuće donacije od međunarodnih organizacija u korist Nacionalne službe za zapošljavanje</v>
          </cell>
          <cell r="C2128" t="str">
            <v>Current grants from international organizations to the Labor Market Fund</v>
          </cell>
          <cell r="D2128" t="str">
            <v>D74R</v>
          </cell>
          <cell r="H2128">
            <v>1311</v>
          </cell>
        </row>
        <row r="2129">
          <cell r="A2129" t="str">
            <v>732166</v>
          </cell>
          <cell r="B2129" t="str">
            <v>Tekuće donacije od međunarodnih organizacija u korist Fonda za socijalno osiguranje vojnih osiguranika</v>
          </cell>
          <cell r="C2129">
            <v>0</v>
          </cell>
          <cell r="D2129" t="str">
            <v>D74R</v>
          </cell>
          <cell r="H2129">
            <v>1311</v>
          </cell>
        </row>
        <row r="2130">
          <cell r="A2130" t="str">
            <v>732221</v>
          </cell>
          <cell r="B2130" t="str">
            <v>Kapitalne donacije od međunarodnih organizacija u korist nivoa Republike</v>
          </cell>
          <cell r="C2130" t="str">
            <v>Capital grants from international organizations  tothe Republic government</v>
          </cell>
          <cell r="D2130" t="str">
            <v>D9R_S2</v>
          </cell>
          <cell r="H2130">
            <v>1312</v>
          </cell>
        </row>
        <row r="2131">
          <cell r="A2131" t="str">
            <v>732231</v>
          </cell>
          <cell r="B2131" t="str">
            <v>Kapitalne donacije od međunarodnih organizacija u korist nivoa AP Vojvodina</v>
          </cell>
          <cell r="C2131" t="str">
            <v>Capital grants from international organizations toAP Vojvodina</v>
          </cell>
          <cell r="D2131" t="str">
            <v>D9R_S2</v>
          </cell>
          <cell r="H2131">
            <v>1312</v>
          </cell>
        </row>
        <row r="2132">
          <cell r="A2132" t="str">
            <v>732232</v>
          </cell>
          <cell r="B2132" t="str">
            <v>Kapitalne donacije od međunarodnih organizacija u korist nivoa AP Kosovo i Metohija</v>
          </cell>
          <cell r="C2132" t="str">
            <v>Capital grants from international organizations to AP Kosovo and Metohija</v>
          </cell>
          <cell r="D2132" t="str">
            <v>D9R_S2</v>
          </cell>
          <cell r="H2132">
            <v>1312</v>
          </cell>
        </row>
        <row r="2133">
          <cell r="A2133" t="str">
            <v>732241</v>
          </cell>
          <cell r="B2133" t="str">
            <v>Kapitalne donacije od međunarodnih organizacija u korist nivoa gradova</v>
          </cell>
          <cell r="C2133" t="str">
            <v>Capital grants from international organizations tocities</v>
          </cell>
          <cell r="D2133" t="str">
            <v>D9R_S2</v>
          </cell>
          <cell r="H2133">
            <v>1312</v>
          </cell>
        </row>
        <row r="2134">
          <cell r="A2134" t="str">
            <v>732251</v>
          </cell>
          <cell r="B2134" t="str">
            <v>Kapitalne donacije od međunarodnih organizacija u korist nivoa opština</v>
          </cell>
          <cell r="C2134" t="str">
            <v>Capital grants from international organizations tomunicipalities</v>
          </cell>
          <cell r="D2134" t="str">
            <v>D9R_S2</v>
          </cell>
          <cell r="H2134">
            <v>1312</v>
          </cell>
        </row>
        <row r="2135">
          <cell r="A2135" t="str">
            <v>732261</v>
          </cell>
          <cell r="B2135" t="str">
            <v>Kapitalne donacije od međunarodnih organizacija u korist Republičkog fonda za zdravstveno osiguranje</v>
          </cell>
          <cell r="C2135" t="str">
            <v>Capital grants from international organizations to the Health Fund</v>
          </cell>
          <cell r="D2135" t="str">
            <v>D9R_S2</v>
          </cell>
          <cell r="H2135">
            <v>1312</v>
          </cell>
        </row>
        <row r="2136">
          <cell r="A2136" t="str">
            <v>732262</v>
          </cell>
          <cell r="B2136" t="str">
            <v>Kapitalne donacije od međunarodnih organizacija u korist Republičkog fonda za PIO</v>
          </cell>
          <cell r="C2136" t="str">
            <v>Capital grants from international organizations to the Pension Fund of Employees</v>
          </cell>
          <cell r="D2136" t="str">
            <v>D9R_S2</v>
          </cell>
          <cell r="H2136">
            <v>1312</v>
          </cell>
        </row>
        <row r="2137">
          <cell r="A2137" t="str">
            <v>732265</v>
          </cell>
          <cell r="B2137" t="str">
            <v>Kapitalne donacije od međunarodnih organizacija u korist Nacionalne službe za zapošljavanje</v>
          </cell>
          <cell r="C2137" t="str">
            <v>Capital grants from international organizations to the Labor Market Fund</v>
          </cell>
          <cell r="D2137" t="str">
            <v>D9R_S2</v>
          </cell>
          <cell r="H2137">
            <v>1312</v>
          </cell>
        </row>
        <row r="2138">
          <cell r="A2138" t="str">
            <v>732266</v>
          </cell>
          <cell r="B2138" t="str">
            <v>Kapitalne donacije od međunarodnih organizacija u korist Fonda za socijalno osiguranje vojnih osiguranika</v>
          </cell>
          <cell r="C2138">
            <v>0</v>
          </cell>
          <cell r="D2138" t="str">
            <v>D9R_S2</v>
          </cell>
          <cell r="H2138">
            <v>1312</v>
          </cell>
        </row>
        <row r="2139">
          <cell r="A2139" t="str">
            <v>732311</v>
          </cell>
          <cell r="B2139" t="str">
            <v>Tekuće pomoći od EU u korist nivoa Republike</v>
          </cell>
          <cell r="C2139" t="str">
            <v>The current EU aid levels in favor of the Republic</v>
          </cell>
          <cell r="D2139" t="str">
            <v>D74R_S212</v>
          </cell>
          <cell r="H2139">
            <v>1311</v>
          </cell>
        </row>
        <row r="2140">
          <cell r="A2140" t="str">
            <v>732321</v>
          </cell>
          <cell r="B2140" t="str">
            <v>Tekuće pomoći od EU u korist nivoa AP Vojvodina</v>
          </cell>
          <cell r="C2140" t="str">
            <v>Ongoing support from the EU to the benefit level AP Vojvodina</v>
          </cell>
          <cell r="D2140" t="str">
            <v>D74R_S212</v>
          </cell>
          <cell r="H2140">
            <v>1311</v>
          </cell>
        </row>
        <row r="2141">
          <cell r="A2141" t="str">
            <v>732322</v>
          </cell>
          <cell r="B2141" t="str">
            <v>Tekuće pomoći od EU u korist nivoa AP Kosovo i Metohija</v>
          </cell>
          <cell r="C2141" t="str">
            <v>The current EU aid levels in favor of Kosovo and Metohija</v>
          </cell>
          <cell r="D2141" t="str">
            <v>D74R_S212</v>
          </cell>
          <cell r="H2141">
            <v>1311</v>
          </cell>
        </row>
        <row r="2142">
          <cell r="A2142" t="str">
            <v>732331</v>
          </cell>
          <cell r="B2142" t="str">
            <v>Tekuće pomoći od EU u korist nivoa gradova</v>
          </cell>
          <cell r="C2142" t="str">
            <v>Ongoing support from the EU to the benefit level cities</v>
          </cell>
          <cell r="D2142" t="str">
            <v>D74R_S212</v>
          </cell>
          <cell r="H2142">
            <v>1311</v>
          </cell>
        </row>
        <row r="2143">
          <cell r="A2143" t="str">
            <v>732341</v>
          </cell>
          <cell r="B2143" t="str">
            <v>Tekuće pomoći od EU u korist nivoa opština</v>
          </cell>
          <cell r="C2143" t="str">
            <v>Ongoing support from the EU in favor of the municipal level</v>
          </cell>
          <cell r="D2143" t="str">
            <v>D74R_S212</v>
          </cell>
          <cell r="H2143">
            <v>1311</v>
          </cell>
        </row>
        <row r="2144">
          <cell r="A2144" t="str">
            <v>732351</v>
          </cell>
          <cell r="B2144" t="str">
            <v>Tekuće pomoći od EU u korist Republičkog fonda za zdravstveno osiguranje</v>
          </cell>
          <cell r="C2144" t="str">
            <v>Ongoing support from the EU in favor of the Republic Fund for Health Insurance</v>
          </cell>
          <cell r="D2144" t="str">
            <v>D74R_S212</v>
          </cell>
          <cell r="H2144">
            <v>1311</v>
          </cell>
        </row>
        <row r="2145">
          <cell r="A2145" t="str">
            <v>732352</v>
          </cell>
          <cell r="B2145" t="str">
            <v>Tekuće pomoći od EU u korist Republičkog fonda za PIO</v>
          </cell>
          <cell r="C2145" t="str">
            <v>Ongoing support from the EU in favor of the Republic Fund for Pension and Disability Insurance</v>
          </cell>
          <cell r="D2145" t="str">
            <v>D74R_S212</v>
          </cell>
          <cell r="H2145">
            <v>1311</v>
          </cell>
        </row>
        <row r="2146">
          <cell r="A2146" t="str">
            <v>732353</v>
          </cell>
          <cell r="B2146" t="str">
            <v>Tekuće pomoći od EU u korist Nacionalne službe za zapošljavanje</v>
          </cell>
          <cell r="C2146" t="str">
            <v>Ongoing support from the EU in favor of the National Employment Service</v>
          </cell>
          <cell r="D2146" t="str">
            <v>D74R_S212</v>
          </cell>
          <cell r="H2146">
            <v>1311</v>
          </cell>
        </row>
        <row r="2147">
          <cell r="A2147" t="str">
            <v>732356</v>
          </cell>
          <cell r="B2147" t="str">
            <v>Tekuće pomoći od EU u korist Fonda za socijalno osiguranje vojnih osiguranika</v>
          </cell>
          <cell r="C2147" t="str">
            <v>Ongoing support from the EU in favor of the Fund for Social Insurance of Military Insured Persons</v>
          </cell>
          <cell r="D2147" t="str">
            <v>D74R_S212</v>
          </cell>
          <cell r="H2147">
            <v>1311</v>
          </cell>
        </row>
        <row r="2148">
          <cell r="A2148" t="str">
            <v>732411</v>
          </cell>
          <cell r="B2148" t="str">
            <v>Kapitalne pomoći od EU u korist nivoa Republike</v>
          </cell>
          <cell r="C2148" t="str">
            <v>Capital assistance from the EU to the benefit levels of Republic</v>
          </cell>
          <cell r="D2148" t="str">
            <v>D9R_S212</v>
          </cell>
          <cell r="H2148">
            <v>1312</v>
          </cell>
        </row>
        <row r="2149">
          <cell r="A2149" t="str">
            <v>732421</v>
          </cell>
          <cell r="B2149" t="str">
            <v>Kapitalne pomoći od EU u korist nivoa AP Vojvodina</v>
          </cell>
          <cell r="C2149" t="str">
            <v>Capital assistance from the EU in favor of the level of AP Vojvodina</v>
          </cell>
          <cell r="D2149" t="str">
            <v>D9R_S212</v>
          </cell>
          <cell r="H2149">
            <v>1312</v>
          </cell>
        </row>
        <row r="2150">
          <cell r="A2150" t="str">
            <v>732422</v>
          </cell>
          <cell r="B2150" t="str">
            <v>Kapitalne pomoći od EU u korist nivoa AP Kosovo i Metohija</v>
          </cell>
          <cell r="C2150" t="str">
            <v>Capital assistance from the EU in favor of the level of AP Kosovo and Metohija</v>
          </cell>
          <cell r="D2150" t="str">
            <v>D9R_S212</v>
          </cell>
          <cell r="H2150">
            <v>1312</v>
          </cell>
        </row>
        <row r="2151">
          <cell r="A2151" t="str">
            <v>732431</v>
          </cell>
          <cell r="B2151" t="str">
            <v>Kapitalne pomoći od EU u korist nivoa gradova</v>
          </cell>
          <cell r="C2151" t="str">
            <v>Capital assistance from the EU to the benefit level cities</v>
          </cell>
          <cell r="D2151" t="str">
            <v>D9R_S212</v>
          </cell>
          <cell r="H2151">
            <v>1312</v>
          </cell>
        </row>
        <row r="2152">
          <cell r="A2152" t="str">
            <v>732441</v>
          </cell>
          <cell r="B2152" t="str">
            <v>Kapitalne pomoći od EU u korist nivoa opština</v>
          </cell>
          <cell r="C2152" t="str">
            <v>Capital assistance from the EU in favor of the municipal level</v>
          </cell>
          <cell r="D2152" t="str">
            <v>D9R_S212</v>
          </cell>
          <cell r="H2152">
            <v>1312</v>
          </cell>
        </row>
        <row r="2153">
          <cell r="A2153" t="str">
            <v>732451</v>
          </cell>
          <cell r="B2153" t="str">
            <v>Kapitalne pomoći od EU u korist Republičkog fonda za zdravstveno osiguranje</v>
          </cell>
          <cell r="C2153" t="str">
            <v>Capital assistance from the EU in favor of the Republic Fund for Health Insurance</v>
          </cell>
          <cell r="D2153" t="str">
            <v>D9R_S212</v>
          </cell>
          <cell r="H2153">
            <v>1312</v>
          </cell>
        </row>
        <row r="2154">
          <cell r="A2154" t="str">
            <v>732452</v>
          </cell>
          <cell r="B2154" t="str">
            <v>Kapitalne pomoći od EU u korist Republičkog fonda za PIO</v>
          </cell>
          <cell r="C2154" t="str">
            <v>Capital assistance from the EU in favor of the Republic Fund for Pension and Disability Insurance</v>
          </cell>
          <cell r="D2154" t="str">
            <v>D9R_S212</v>
          </cell>
          <cell r="H2154">
            <v>1312</v>
          </cell>
        </row>
        <row r="2155">
          <cell r="A2155" t="str">
            <v>732453</v>
          </cell>
          <cell r="B2155" t="str">
            <v>Kapitalne pomoći od EU u korist Nacionalne službe za zapošljavanje</v>
          </cell>
          <cell r="C2155" t="str">
            <v>Capital assistance from the EU in favor of the National Employment Service</v>
          </cell>
          <cell r="D2155" t="str">
            <v>D9R_S212</v>
          </cell>
          <cell r="H2155">
            <v>1312</v>
          </cell>
        </row>
        <row r="2156">
          <cell r="A2156" t="str">
            <v>732456</v>
          </cell>
          <cell r="B2156" t="str">
            <v>Kapitalne pomoći od EU u korist Fonda za socijalno osiguranje vojnih osiguranika</v>
          </cell>
          <cell r="C2156" t="str">
            <v>Capital assistance from the EU in favor of the Fund for Social Insurance of Military Insured Persons</v>
          </cell>
          <cell r="D2156" t="str">
            <v>D9R_S212</v>
          </cell>
          <cell r="H2156">
            <v>1312</v>
          </cell>
        </row>
        <row r="2157">
          <cell r="A2157" t="str">
            <v>733121</v>
          </cell>
          <cell r="B2157" t="str">
            <v>Tekući transferi od drugih nivoa vlasti u korist nivoa Republike</v>
          </cell>
          <cell r="C2157" t="str">
            <v>Current grants from other levels of government tothe Republic government</v>
          </cell>
          <cell r="D2157" t="str">
            <v>D7R_S13</v>
          </cell>
          <cell r="H2157">
            <v>1331</v>
          </cell>
        </row>
        <row r="2158">
          <cell r="A2158" t="str">
            <v>733131</v>
          </cell>
          <cell r="B2158" t="str">
            <v>Tekući transferi od Republike u korist nivoa AP Vojvodina</v>
          </cell>
          <cell r="C2158" t="str">
            <v>Current grants from other levels of government toAP Vojvodina</v>
          </cell>
          <cell r="D2158" t="str">
            <v>D7R_S13</v>
          </cell>
          <cell r="H2158">
            <v>1331</v>
          </cell>
        </row>
        <row r="2159">
          <cell r="A2159" t="str">
            <v>733132</v>
          </cell>
          <cell r="B2159" t="str">
            <v>Tekući transferi od Republike u korist nivoa AP Kosovo i Metohija</v>
          </cell>
          <cell r="C2159" t="str">
            <v>Current grants from other levels of government toAP Kosovo and Metohija</v>
          </cell>
          <cell r="D2159" t="str">
            <v>D7R_S13</v>
          </cell>
          <cell r="H2159">
            <v>1331</v>
          </cell>
        </row>
        <row r="2160">
          <cell r="A2160" t="str">
            <v>733133</v>
          </cell>
          <cell r="B2160" t="str">
            <v>Tekući transferi od gradova u korist AP Vojvodina</v>
          </cell>
          <cell r="C2160" t="str">
            <v>Current transfers from cities in favor of AP Vojvodina</v>
          </cell>
          <cell r="D2160" t="str">
            <v>D7R_S13</v>
          </cell>
          <cell r="H2160">
            <v>1331</v>
          </cell>
        </row>
        <row r="2161">
          <cell r="A2161" t="str">
            <v>733134</v>
          </cell>
          <cell r="B2161" t="str">
            <v>Tekući transferi od gradova u korist AP Kosovo i Metohija</v>
          </cell>
          <cell r="C2161" t="str">
            <v>Current transfers from the cities to the benefit of Kosovo and Metohija</v>
          </cell>
          <cell r="D2161" t="str">
            <v>D7R_S13</v>
          </cell>
          <cell r="H2161">
            <v>1331</v>
          </cell>
        </row>
        <row r="2162">
          <cell r="A2162" t="str">
            <v>733135</v>
          </cell>
          <cell r="B2162" t="str">
            <v>Tekući transferi od opština u korist AP Vojvodina</v>
          </cell>
          <cell r="C2162" t="str">
            <v>Current transfers from municipalities in favor of AP Vojvodina</v>
          </cell>
          <cell r="D2162" t="str">
            <v>D7R_S13</v>
          </cell>
          <cell r="H2162">
            <v>1331</v>
          </cell>
        </row>
        <row r="2163">
          <cell r="A2163" t="str">
            <v>733136</v>
          </cell>
          <cell r="B2163" t="str">
            <v>Tekući transferi od opština u korist AP Kosovo i Metohija</v>
          </cell>
          <cell r="C2163" t="str">
            <v>Current transfers in favor of the municipalities of Kosovo and Metohija</v>
          </cell>
          <cell r="D2163" t="str">
            <v>D7R_S13</v>
          </cell>
          <cell r="H2163">
            <v>1331</v>
          </cell>
        </row>
        <row r="2164">
          <cell r="A2164" t="str">
            <v>733141</v>
          </cell>
          <cell r="B2164" t="str">
            <v>Nenamenski transferi od Republike u korist nivoa gradova</v>
          </cell>
          <cell r="C2164" t="str">
            <v>Current grants from other levels of government tocities</v>
          </cell>
          <cell r="D2164" t="str">
            <v>D7R_S13</v>
          </cell>
          <cell r="H2164">
            <v>1331</v>
          </cell>
        </row>
        <row r="2165">
          <cell r="A2165" t="str">
            <v>733142</v>
          </cell>
          <cell r="B2165" t="str">
            <v>Drugi tekući transferi od Republike u korist nivoa gradova</v>
          </cell>
          <cell r="C2165" t="str">
            <v>Other current transfers of the Republic of the benefit level cities</v>
          </cell>
          <cell r="D2165" t="str">
            <v>D7R_S13</v>
          </cell>
          <cell r="H2165">
            <v>1331</v>
          </cell>
        </row>
        <row r="2166">
          <cell r="A2166" t="str">
            <v>733143</v>
          </cell>
          <cell r="B2166" t="str">
            <v>Funkcionalni transferi od Republike u korist nivoa gradova</v>
          </cell>
          <cell r="C2166" t="str">
            <v>Functional transfers from the Republic of the benefit level cities</v>
          </cell>
          <cell r="D2166" t="str">
            <v>D7R_S13</v>
          </cell>
          <cell r="H2166">
            <v>1331</v>
          </cell>
        </row>
        <row r="2167">
          <cell r="A2167" t="str">
            <v>733144</v>
          </cell>
          <cell r="B2167" t="str">
            <v>Tekući namenski transferi, u užem smislu, od Republike u korist nivoa gradova</v>
          </cell>
          <cell r="C2167" t="str">
            <v>Liquid dedicated transfers, in the strict sense of the Republic of the benefit level cities</v>
          </cell>
          <cell r="D2167" t="str">
            <v>D7R_S13</v>
          </cell>
          <cell r="H2167">
            <v>1331</v>
          </cell>
        </row>
        <row r="2168">
          <cell r="A2168" t="str">
            <v>733145</v>
          </cell>
          <cell r="B2168" t="str">
            <v>Funkcionalni transferi od AP Vojvodina u korist nivoa gradova</v>
          </cell>
          <cell r="C2168" t="str">
            <v>Functional transfers of AP Vojvodina in favor level cities</v>
          </cell>
          <cell r="D2168" t="str">
            <v>D7R_S13</v>
          </cell>
          <cell r="H2168">
            <v>1331</v>
          </cell>
        </row>
        <row r="2169">
          <cell r="A2169" t="str">
            <v>733146</v>
          </cell>
          <cell r="B2169" t="str">
            <v>Tekući namenski transferi, u užem smislu, od AP Vojvodina u korist nivoa gradova</v>
          </cell>
          <cell r="C2169" t="str">
            <v>Liquid dedicated transfers, in the strict sense of the AP Vojvodina in favor level cities</v>
          </cell>
          <cell r="D2169" t="str">
            <v>D7R_S13</v>
          </cell>
          <cell r="H2169">
            <v>1331</v>
          </cell>
        </row>
        <row r="2170">
          <cell r="A2170" t="str">
            <v>733147</v>
          </cell>
          <cell r="B2170" t="str">
            <v>Tekući transferi od opština u korist nivoa gradova</v>
          </cell>
          <cell r="C2170" t="str">
            <v>Current transfers from municipalities to the benefit level cities</v>
          </cell>
          <cell r="D2170" t="str">
            <v>D7R_S13</v>
          </cell>
          <cell r="H2170">
            <v>1331</v>
          </cell>
        </row>
        <row r="2171">
          <cell r="A2171" t="str">
            <v>733148</v>
          </cell>
          <cell r="B2171" t="str">
            <v>Nenamenski transferi od AP Vojvodina u korist nivoa gradova</v>
          </cell>
          <cell r="C2171" t="str">
            <v>Unconditional transfers of AP Vojvodina in favor level cities</v>
          </cell>
          <cell r="D2171" t="str">
            <v>D7R_S13</v>
          </cell>
          <cell r="H2171">
            <v>1331</v>
          </cell>
        </row>
        <row r="2172">
          <cell r="A2172" t="str">
            <v>733151</v>
          </cell>
          <cell r="B2172" t="str">
            <v>Nenamenski transferi od Republike u korist nivoa opština</v>
          </cell>
          <cell r="C2172" t="str">
            <v>Current grants from other levels of government tomunicipalities</v>
          </cell>
          <cell r="D2172" t="str">
            <v>D7R_S13</v>
          </cell>
          <cell r="H2172">
            <v>1331</v>
          </cell>
        </row>
        <row r="2173">
          <cell r="A2173" t="str">
            <v>733152</v>
          </cell>
          <cell r="B2173" t="str">
            <v>Drugi tekući transferi od Republike u korist nivoa opština</v>
          </cell>
          <cell r="C2173" t="str">
            <v>Other current transfers of the Republic in favor of the municipal level</v>
          </cell>
          <cell r="D2173" t="str">
            <v>D7R_S13</v>
          </cell>
          <cell r="H2173">
            <v>1331</v>
          </cell>
        </row>
        <row r="2174">
          <cell r="A2174" t="str">
            <v>733153</v>
          </cell>
          <cell r="B2174" t="str">
            <v>Funkcionalni transferi od Republike u korist nivoa opština</v>
          </cell>
          <cell r="C2174" t="str">
            <v>Functional transfers from the Republic in favor of the municipal level</v>
          </cell>
          <cell r="D2174" t="str">
            <v>D7R_S13</v>
          </cell>
          <cell r="H2174">
            <v>1331</v>
          </cell>
        </row>
        <row r="2175">
          <cell r="A2175" t="str">
            <v>733154</v>
          </cell>
          <cell r="B2175" t="str">
            <v>Tekući namenski transferi, u užem smislu, od Republike u korist nivoa opština</v>
          </cell>
          <cell r="C2175" t="str">
            <v>Liquid dedicated transfers, in the strict sense of the Republic in favor of the municipal level</v>
          </cell>
          <cell r="D2175" t="str">
            <v>D7R_S13</v>
          </cell>
          <cell r="H2175">
            <v>1331</v>
          </cell>
        </row>
        <row r="2176">
          <cell r="A2176" t="str">
            <v>733155</v>
          </cell>
          <cell r="B2176" t="str">
            <v>Funkcionalni transferi od AP Vojvodina u korist nivoa opština</v>
          </cell>
          <cell r="C2176" t="str">
            <v>Functional transfers of AP Vojvodina in favor of the municipal level</v>
          </cell>
          <cell r="D2176" t="str">
            <v>D7R_S13</v>
          </cell>
          <cell r="H2176">
            <v>1331</v>
          </cell>
        </row>
        <row r="2177">
          <cell r="A2177" t="str">
            <v>733156</v>
          </cell>
          <cell r="B2177" t="str">
            <v>Tekući namenski transferi, u užem smislu, od AP Vojvodina u korist nivoa opština</v>
          </cell>
          <cell r="C2177" t="str">
            <v>Liquid dedicated transfers, in the strict sense of the AP Vojvodina in favor of the municipal level</v>
          </cell>
          <cell r="D2177" t="str">
            <v>D7R_S13</v>
          </cell>
          <cell r="H2177">
            <v>1331</v>
          </cell>
        </row>
        <row r="2178">
          <cell r="A2178" t="str">
            <v>733157</v>
          </cell>
          <cell r="B2178" t="str">
            <v>Tekući transferi od gradova u korist nivoa opština</v>
          </cell>
          <cell r="C2178" t="str">
            <v>Current transfers from the cities to the benefit level of municipalities</v>
          </cell>
          <cell r="D2178" t="str">
            <v>D7R_S13</v>
          </cell>
          <cell r="H2178">
            <v>1331</v>
          </cell>
        </row>
        <row r="2179">
          <cell r="A2179" t="str">
            <v>733158</v>
          </cell>
          <cell r="B2179" t="str">
            <v>Nenamenski transferi od AP Vojvodina u korist nivoa opština</v>
          </cell>
          <cell r="C2179" t="str">
            <v>Unconditional transfers of AP Vojvodina in favor of the municipal level</v>
          </cell>
          <cell r="D2179" t="str">
            <v>D7R_S13</v>
          </cell>
          <cell r="H2179">
            <v>1331</v>
          </cell>
        </row>
        <row r="2180">
          <cell r="A2180" t="str">
            <v>733161</v>
          </cell>
          <cell r="B2180" t="str">
            <v>Tekući transferi od drugih nivoa vlasti u korist Republičkog fonda za zdravstveno osiguranje</v>
          </cell>
          <cell r="C2180" t="str">
            <v>Current grants from other levels of government to the Health Fund</v>
          </cell>
          <cell r="D2180" t="str">
            <v>D7R_S13</v>
          </cell>
          <cell r="H2180">
            <v>1331</v>
          </cell>
        </row>
        <row r="2181">
          <cell r="A2181" t="str">
            <v>733162</v>
          </cell>
          <cell r="B2181" t="str">
            <v>Tekući transferi od drugih nivoa vlasti u korist Republičkog fonda za PIO osiguranika zaposlenih</v>
          </cell>
          <cell r="C2181" t="str">
            <v>Current grants from other levels of government tothe Pension Fund of Employees</v>
          </cell>
          <cell r="D2181" t="str">
            <v>D7R_S13</v>
          </cell>
          <cell r="H2181">
            <v>1331</v>
          </cell>
          <cell r="I2181" t="str">
            <v>Need more info in this</v>
          </cell>
        </row>
        <row r="2182">
          <cell r="A2182" t="str">
            <v>733163</v>
          </cell>
          <cell r="B2182" t="str">
            <v>Tekući transferi od drugih nivoa vlasti u korist Republičkog fonda za PIO osiguranika poljoprivrednika</v>
          </cell>
          <cell r="C2182" t="str">
            <v>Current grants from other levels of government to the Pension Fund of Farmer</v>
          </cell>
          <cell r="D2182" t="str">
            <v>D7R_S13</v>
          </cell>
          <cell r="H2182">
            <v>1331</v>
          </cell>
        </row>
        <row r="2183">
          <cell r="A2183" t="str">
            <v>733164</v>
          </cell>
          <cell r="B2183" t="str">
            <v>Tekući transferi od drugih nivoa vlasti u korist Republičkog fonda za PIO osiguranika samostalnih delatnosti</v>
          </cell>
          <cell r="C2183" t="str">
            <v>Current grants from other levels of government to the Pension Fund of Entrepreneurs</v>
          </cell>
          <cell r="D2183" t="str">
            <v>D7R_S13</v>
          </cell>
          <cell r="H2183">
            <v>1331</v>
          </cell>
        </row>
        <row r="2184">
          <cell r="A2184" t="str">
            <v>733165</v>
          </cell>
          <cell r="B2184" t="str">
            <v>Tekući transferi od drugih nivoa vlasti u korist Nacionalne službe za zapošljavanje</v>
          </cell>
          <cell r="C2184" t="str">
            <v>Current grants from other levels of government tothe Labor Market Fund</v>
          </cell>
          <cell r="D2184" t="str">
            <v>D7R_S13</v>
          </cell>
          <cell r="H2184">
            <v>1331</v>
          </cell>
        </row>
        <row r="2185">
          <cell r="A2185" t="str">
            <v>733166</v>
          </cell>
          <cell r="B2185" t="str">
            <v>Tekući transferi po osnovu doprinosa za penzijsko i invalidsko osiguranje za pojedine kategorije osiguranika - zaposlenih obezbeđen u budžetu Republike</v>
          </cell>
          <cell r="C2185" t="str">
            <v>Current transfers from contributions for pension and disability insurance for certain categories of insured persons - employees provided in the budget of the Republic</v>
          </cell>
          <cell r="D2185" t="str">
            <v>D7R_S13</v>
          </cell>
          <cell r="H2185">
            <v>1331</v>
          </cell>
        </row>
        <row r="2186">
          <cell r="A2186" t="str">
            <v>733167</v>
          </cell>
          <cell r="B2186" t="str">
            <v>Tekući transferi po osnovu doprinosa za penzijsko i invalidsko osiguranje zaposlenih za pokriće razlike do najnižeg iznosa penzije utvrđene u članu 76. i članu 207. stav 2. Zakona o penzijskom i invalidskom osiguranju</v>
          </cell>
          <cell r="C2186" t="str">
            <v>Current transfers from contributions for pension and disability insurance to cover the difference to the lowest amount of the pension laid down in Article 76 and Article 207, Paragraph 2 of the Law on Pension and Disability Insurance</v>
          </cell>
          <cell r="D2186" t="str">
            <v>D7R_S13</v>
          </cell>
          <cell r="H2186">
            <v>1331</v>
          </cell>
        </row>
        <row r="2187">
          <cell r="A2187" t="str">
            <v>733168</v>
          </cell>
          <cell r="B2187" t="str">
            <v>Doprinos za penzijsko i invalidsko osiguranje poljoprivrednika za pokriće razlike do najnižeg iznosa penzije saglasno članu 76. i članu 207. stav 2. Zakona o penzijskom i invalidskom osiguranju</v>
          </cell>
          <cell r="C2187" t="str">
            <v>Contributions for pension and disability insurance of farmers to cover the difference to the lowest amount of the pension in accordance with Article 76 and Article 207, Paragraph 2 of the Law on Pension and Disability Insurance</v>
          </cell>
          <cell r="D2187" t="str">
            <v>D7R_S13</v>
          </cell>
          <cell r="H2187">
            <v>1331</v>
          </cell>
        </row>
        <row r="2188">
          <cell r="A2188" t="str">
            <v>733169</v>
          </cell>
          <cell r="B2188" t="str">
            <v>Tekući transferi od drugih nivoa vlasti u korist Fonda za socijalno osiguranje vojnih osiguranika</v>
          </cell>
          <cell r="C2188" t="str">
            <v>Current transfers from other levels of government in favor of the Fund for Social Insurance of Military Insured Persons</v>
          </cell>
          <cell r="D2188" t="str">
            <v>D7R_S13</v>
          </cell>
          <cell r="H2188">
            <v>1331</v>
          </cell>
          <cell r="I2188" t="str">
            <v>Zero</v>
          </cell>
        </row>
        <row r="2189">
          <cell r="A2189" t="str">
            <v>733221</v>
          </cell>
          <cell r="B2189" t="str">
            <v>Kapitalni transferi od drugih nivoa vlasti u korist nivoa Republike</v>
          </cell>
          <cell r="C2189" t="str">
            <v>Capital grants from other levels of government tothe Republic government</v>
          </cell>
          <cell r="D2189" t="str">
            <v>D92R</v>
          </cell>
          <cell r="H2189">
            <v>1442</v>
          </cell>
        </row>
        <row r="2190">
          <cell r="A2190" t="str">
            <v>733231</v>
          </cell>
          <cell r="B2190" t="str">
            <v>Kapitalni transferi od Republike u korist nivoa AP Vojvodina</v>
          </cell>
          <cell r="C2190" t="str">
            <v>Capital grants from other levels of government toAP Vojvodina</v>
          </cell>
          <cell r="D2190" t="str">
            <v>D92R</v>
          </cell>
          <cell r="H2190">
            <v>1442</v>
          </cell>
        </row>
        <row r="2191">
          <cell r="A2191" t="str">
            <v>733232</v>
          </cell>
          <cell r="B2191" t="str">
            <v>Kapitalni transferi od Republike u korist nivoa AP Kosovo i Metohija</v>
          </cell>
          <cell r="C2191" t="str">
            <v>Capital grants from other levels of government toAP Kosovo and Metohija</v>
          </cell>
          <cell r="D2191" t="str">
            <v>D92R</v>
          </cell>
          <cell r="H2191">
            <v>1442</v>
          </cell>
        </row>
        <row r="2192">
          <cell r="A2192" t="str">
            <v>733233</v>
          </cell>
          <cell r="B2192" t="str">
            <v>Kapitalni namenski transferi, u užem smislu, od gradova u korist nivoa AP Vojvodina</v>
          </cell>
          <cell r="C2192" t="str">
            <v>Capital dedicated transfers, in the narrow sense, from the cities to the benefit level of AP Vojvodina</v>
          </cell>
          <cell r="D2192" t="str">
            <v>D92R</v>
          </cell>
          <cell r="H2192">
            <v>1442</v>
          </cell>
        </row>
        <row r="2193">
          <cell r="A2193" t="str">
            <v>733234</v>
          </cell>
          <cell r="B2193" t="str">
            <v>Kapitalni namenski transferi, u užem smislu, od gradova u korist nivoa AP Kosovo i Metohija</v>
          </cell>
          <cell r="C2193" t="str">
            <v>Capital dedicated transfers, in the narrow sense, from the cities to the benefit level AP Kosovo and Metohija</v>
          </cell>
          <cell r="D2193" t="str">
            <v>D92R</v>
          </cell>
          <cell r="H2193">
            <v>1442</v>
          </cell>
        </row>
        <row r="2194">
          <cell r="A2194" t="str">
            <v>733235</v>
          </cell>
          <cell r="B2194" t="str">
            <v>Kapitalni namenski transferi, u užem smislu, od opština u korist nivoa AP Vojvodina</v>
          </cell>
          <cell r="C2194" t="str">
            <v>Capital dedicated transfers, in the strict sense of the municipalities in favor of the level of AP Vojvodina</v>
          </cell>
          <cell r="D2194" t="str">
            <v>D92R</v>
          </cell>
          <cell r="H2194">
            <v>1442</v>
          </cell>
        </row>
        <row r="2195">
          <cell r="A2195" t="str">
            <v>733236</v>
          </cell>
          <cell r="B2195" t="str">
            <v>Kapitalni namenski transferi, u užem smislu, od opština u korist nivoa AP Kosovo i Metohija</v>
          </cell>
          <cell r="C2195" t="str">
            <v>Capital dedicated transfers, in the strict sense of the municipalities in favor of the level of Kosovo and Metohija</v>
          </cell>
          <cell r="D2195" t="str">
            <v>D92R</v>
          </cell>
          <cell r="H2195">
            <v>1442</v>
          </cell>
        </row>
        <row r="2196">
          <cell r="A2196" t="str">
            <v>733241</v>
          </cell>
          <cell r="B2196" t="str">
            <v>Kapitalni namenski transferi, u užem smislu, od Republike u korist nivoa gradova</v>
          </cell>
          <cell r="C2196" t="str">
            <v>Capital grants from other levels of government tocities</v>
          </cell>
          <cell r="D2196" t="str">
            <v>D92R</v>
          </cell>
          <cell r="H2196">
            <v>1442</v>
          </cell>
        </row>
        <row r="2197">
          <cell r="A2197" t="str">
            <v>733242</v>
          </cell>
          <cell r="B2197" t="str">
            <v>Kapitalni namenski transferi, u užem smislu, od AP Vojvodina u korist nivoa gradova</v>
          </cell>
          <cell r="C2197" t="str">
            <v>Capital dedicated transfers, in the strict sense of the AP Vojvodina in favor level cities</v>
          </cell>
          <cell r="D2197" t="str">
            <v>D92R</v>
          </cell>
          <cell r="H2197">
            <v>1442</v>
          </cell>
        </row>
        <row r="2198">
          <cell r="A2198" t="str">
            <v>733243</v>
          </cell>
          <cell r="B2198" t="str">
            <v>Kapitalni namenski transferi, u užem smislu, od opština u korist nivoa gradova</v>
          </cell>
          <cell r="C2198" t="str">
            <v>Capital dedicated transfers, in the strict sense of the municipalities in favor level cities</v>
          </cell>
          <cell r="D2198" t="str">
            <v>D92R</v>
          </cell>
          <cell r="H2198">
            <v>1442</v>
          </cell>
        </row>
        <row r="2199">
          <cell r="A2199" t="str">
            <v>733251</v>
          </cell>
          <cell r="B2199" t="str">
            <v>Kapitalni namenski transferi, u užem smislu, od Republike u korist nivoa opština</v>
          </cell>
          <cell r="C2199" t="str">
            <v>Capital grants from other levels of government tomunicipalities</v>
          </cell>
          <cell r="D2199" t="str">
            <v>D92R</v>
          </cell>
          <cell r="H2199">
            <v>1442</v>
          </cell>
        </row>
        <row r="2200">
          <cell r="A2200" t="str">
            <v>733252</v>
          </cell>
          <cell r="B2200" t="str">
            <v>Kapitalni namenski transferi, u užem smislu, od AP Vojvodina u korist nivoa opština</v>
          </cell>
          <cell r="C2200" t="str">
            <v>Capital dedicated transfers, in the strict sense of the AP Vojvodina in favor of the municipal level</v>
          </cell>
          <cell r="D2200" t="str">
            <v>D92R</v>
          </cell>
          <cell r="H2200">
            <v>1442</v>
          </cell>
        </row>
        <row r="2201">
          <cell r="A2201" t="str">
            <v>733253</v>
          </cell>
          <cell r="B2201" t="str">
            <v>Kapitalni transferi od gradova u korist nivoa opština</v>
          </cell>
          <cell r="C2201" t="str">
            <v>Capital transfers from cities in favor of the municipal level</v>
          </cell>
          <cell r="D2201" t="str">
            <v>D92R</v>
          </cell>
          <cell r="H2201">
            <v>1442</v>
          </cell>
        </row>
        <row r="2202">
          <cell r="A2202" t="str">
            <v>733261</v>
          </cell>
          <cell r="B2202" t="str">
            <v>Kapitalni transferi od drugih nivoa vlasti u korist Republičkog fonda za zdravstveno osiguranje</v>
          </cell>
          <cell r="C2202" t="str">
            <v>Capital grants from other levels of government to the Health Fund</v>
          </cell>
          <cell r="D2202" t="str">
            <v>D92R</v>
          </cell>
          <cell r="H2202">
            <v>1442</v>
          </cell>
          <cell r="I2202" t="str">
            <v>Zero</v>
          </cell>
        </row>
        <row r="2203">
          <cell r="A2203" t="str">
            <v>733262</v>
          </cell>
          <cell r="B2203" t="str">
            <v>Kapitalni transferi od drugih nivoa vlasti u korist Republičkog fonda za PIO</v>
          </cell>
          <cell r="C2203" t="str">
            <v>Capital grants from other levels of government to the Pension Fund of Employees</v>
          </cell>
          <cell r="D2203" t="str">
            <v>D92R</v>
          </cell>
          <cell r="H2203">
            <v>1442</v>
          </cell>
          <cell r="I2203" t="str">
            <v>Zero</v>
          </cell>
        </row>
        <row r="2204">
          <cell r="A2204" t="str">
            <v>733265</v>
          </cell>
          <cell r="B2204" t="str">
            <v>Kapitalni transferi od drugih nivoa vlasti u korist Nacionalne službe za zapošljavanje</v>
          </cell>
          <cell r="C2204" t="str">
            <v>Capital grants from other levels of government tothe Labor Market Fund</v>
          </cell>
          <cell r="D2204" t="str">
            <v>D92R</v>
          </cell>
          <cell r="H2204">
            <v>1442</v>
          </cell>
          <cell r="I2204" t="str">
            <v>Zero</v>
          </cell>
        </row>
        <row r="2205">
          <cell r="A2205" t="str">
            <v>733266</v>
          </cell>
          <cell r="B2205" t="str">
            <v>Kapitalni transferi od drugih nivoa vlasti u korist Fonda za socijalno osiguranje vojnih osiguranika</v>
          </cell>
          <cell r="C2205">
            <v>0</v>
          </cell>
          <cell r="D2205" t="str">
            <v>D92R</v>
          </cell>
          <cell r="H2205">
            <v>1442</v>
          </cell>
          <cell r="I2205" t="str">
            <v>Zero</v>
          </cell>
        </row>
        <row r="2206">
          <cell r="A2206" t="str">
            <v>741121</v>
          </cell>
          <cell r="B2206" t="str">
            <v>Prihodi budžeta Republike od kamata na sredstva konsolidovanog računa trezora uključena u depozit banaka</v>
          </cell>
          <cell r="C2206" t="str">
            <v>Interest of the Republic Budget</v>
          </cell>
          <cell r="D2206" t="str">
            <v>D41R</v>
          </cell>
          <cell r="H2206">
            <v>1411</v>
          </cell>
        </row>
        <row r="2207">
          <cell r="A2207" t="str">
            <v>741122</v>
          </cell>
          <cell r="B2207" t="str">
            <v>Prihodi budžeta Republike od kamata na sredstva korisnika budžeta uključena u depozit banaka</v>
          </cell>
          <cell r="C2207" t="str">
            <v>Interest on funds of beneficiaries of the Republic Budget included in bank deposits</v>
          </cell>
          <cell r="D2207" t="str">
            <v>D41R</v>
          </cell>
          <cell r="H2207">
            <v>1411</v>
          </cell>
        </row>
        <row r="2208">
          <cell r="A2208" t="str">
            <v>741131</v>
          </cell>
          <cell r="B2208" t="str">
            <v>Kamate na sredstva konsolidovanog računa trezora AP Vojvodina uključena u depozit banaka</v>
          </cell>
          <cell r="C2208" t="str">
            <v>Interest on funds of  AP Vojvodina on depositedwith banks</v>
          </cell>
          <cell r="D2208" t="str">
            <v>D41R</v>
          </cell>
          <cell r="H2208">
            <v>1411</v>
          </cell>
        </row>
        <row r="2209">
          <cell r="A2209" t="str">
            <v>741132</v>
          </cell>
          <cell r="B2209" t="str">
            <v>Kamate na sredstva konsolidovanog računa trezora AP Kosovo i Metohija uključena u depozit banaka</v>
          </cell>
          <cell r="C2209" t="str">
            <v>Interest of AP Kosovo and Metohija</v>
          </cell>
          <cell r="D2209" t="str">
            <v>D41R</v>
          </cell>
          <cell r="H2209">
            <v>1411</v>
          </cell>
        </row>
        <row r="2210">
          <cell r="A2210" t="str">
            <v>741141</v>
          </cell>
          <cell r="B2210" t="str">
            <v>Prihodi budžeta grada od kamata na sredstva konsolidovanog računa trezora uključena u depozit banaka</v>
          </cell>
          <cell r="C2210" t="str">
            <v>Interest of the cities budget</v>
          </cell>
          <cell r="D2210" t="str">
            <v>D41R</v>
          </cell>
          <cell r="H2210">
            <v>1411</v>
          </cell>
        </row>
        <row r="2211">
          <cell r="A2211" t="str">
            <v>741142</v>
          </cell>
          <cell r="B2211" t="str">
            <v>Prihodi od kamata na sredstva korisnika budžeta grada koja su uključena u depozit poslovne banke sa kojom nadležni organ grada zaključi ugovor o deponovanju sredstava po viđenju</v>
          </cell>
          <cell r="C2211" t="str">
            <v>Interests on funds of the beneficiaries of the citybudget that are included in the deposit of a commercial bank with which the authorized city body signs the contract on depositing the funds a vista</v>
          </cell>
          <cell r="D2211" t="str">
            <v>D41R</v>
          </cell>
          <cell r="H2211">
            <v>1411</v>
          </cell>
        </row>
        <row r="2212">
          <cell r="A2212" t="str">
            <v>741151</v>
          </cell>
          <cell r="B2212" t="str">
            <v>Prihodi budžeta opštine od kamata na sredstva konsolidovanog računa trezora uključena u depozit banaka</v>
          </cell>
          <cell r="C2212" t="str">
            <v>Interest of municipalities' budgets</v>
          </cell>
          <cell r="D2212" t="str">
            <v>D41R</v>
          </cell>
          <cell r="H2212">
            <v>1411</v>
          </cell>
        </row>
        <row r="2213">
          <cell r="A2213" t="str">
            <v>741152</v>
          </cell>
          <cell r="B2213" t="str">
            <v>Prihodi od kamata na sredstva korisnika budžeta opštine uključena u depozite kod poslovnih banaka kod kojih ovlašćeni opštinski organ potpisuje ugovor o deponovanju sredstava po viđenju</v>
          </cell>
          <cell r="C2213" t="str">
            <v>Interest on funds of the municipal budget that are included in the doposit of a commercial bank with which the authorized municipal body signs the contract on depositing the funds a vista</v>
          </cell>
          <cell r="D2213" t="str">
            <v>D41R</v>
          </cell>
          <cell r="H2213">
            <v>1411</v>
          </cell>
        </row>
        <row r="2214">
          <cell r="A2214" t="str">
            <v>741161</v>
          </cell>
          <cell r="B2214" t="str">
            <v>Kamate na sredstva Republičkog fonda za zdravstveno osiguranje</v>
          </cell>
          <cell r="C2214" t="str">
            <v>Interest of the Health Fund</v>
          </cell>
          <cell r="D2214" t="str">
            <v>D41R</v>
          </cell>
          <cell r="H2214">
            <v>1411</v>
          </cell>
        </row>
        <row r="2215">
          <cell r="A2215" t="str">
            <v>741162</v>
          </cell>
          <cell r="B2215" t="str">
            <v>Kamate na sredstva Republičkog fonda za PIO</v>
          </cell>
          <cell r="C2215" t="str">
            <v>Interest of the Pension Fund of Employees</v>
          </cell>
          <cell r="D2215" t="str">
            <v>D41R</v>
          </cell>
          <cell r="H2215">
            <v>1411</v>
          </cell>
        </row>
        <row r="2216">
          <cell r="A2216" t="str">
            <v>741165</v>
          </cell>
          <cell r="B2216" t="str">
            <v>Kamate na sredstva Nacionalne službe za zapošljavanje</v>
          </cell>
          <cell r="C2216" t="str">
            <v>Interest of the Labor Market Fund</v>
          </cell>
          <cell r="D2216" t="str">
            <v>D41R</v>
          </cell>
          <cell r="H2216">
            <v>1411</v>
          </cell>
        </row>
        <row r="2217">
          <cell r="A2217" t="str">
            <v>741166</v>
          </cell>
          <cell r="B2217" t="str">
            <v>Kamate na sredstva Fonda za socijalno osiguranje vojnih osiguranika</v>
          </cell>
          <cell r="C2217">
            <v>0</v>
          </cell>
          <cell r="D2217" t="str">
            <v>D41R</v>
          </cell>
          <cell r="H2217">
            <v>1411</v>
          </cell>
        </row>
        <row r="2218">
          <cell r="A2218" t="str">
            <v>741211</v>
          </cell>
          <cell r="B2218" t="str">
            <v>Dividende SCG</v>
          </cell>
          <cell r="C2218" t="str">
            <v>Dividends of the Serbia and Montenegro budget</v>
          </cell>
          <cell r="D2218" t="str">
            <v>D42R</v>
          </cell>
          <cell r="H2218">
            <v>1412</v>
          </cell>
        </row>
        <row r="2219">
          <cell r="A2219" t="str">
            <v>741212</v>
          </cell>
          <cell r="B2219" t="str">
            <v>Višak prihoda po završnom računu NBS</v>
          </cell>
          <cell r="C2219" t="str">
            <v>Surplus of revenues on final accounts of theNational Bank of Yugoslavia</v>
          </cell>
          <cell r="D2219" t="str">
            <v>D42R</v>
          </cell>
          <cell r="H2219">
            <v>1412</v>
          </cell>
        </row>
        <row r="2220">
          <cell r="A2220" t="str">
            <v>741221</v>
          </cell>
          <cell r="B2220" t="str">
            <v>Dividende budžeta Republike</v>
          </cell>
          <cell r="C2220" t="str">
            <v>Dividends of the Republic government</v>
          </cell>
          <cell r="D2220" t="str">
            <v>D42R</v>
          </cell>
          <cell r="H2220">
            <v>1412</v>
          </cell>
        </row>
        <row r="2221">
          <cell r="A2221" t="str">
            <v>741222</v>
          </cell>
          <cell r="B2221" t="str">
            <v>Višak prihoda nad rashodima javne agencije</v>
          </cell>
          <cell r="C2221" t="str">
            <v>The excess of income over expenditure of public agencies</v>
          </cell>
          <cell r="D2221" t="str">
            <v>D42R</v>
          </cell>
          <cell r="G2221" t="str">
            <v>*</v>
          </cell>
          <cell r="H2221">
            <v>1412</v>
          </cell>
          <cell r="I2221" t="str">
            <v>Need to look if dividend (D421) or withdrawl from quasi (D422) or from a government unit (D73)</v>
          </cell>
        </row>
        <row r="2222">
          <cell r="A2222" t="str">
            <v>741223</v>
          </cell>
          <cell r="B2222" t="str">
            <v>Višak prihoda nad rashodima Regulatorne agencije za elektronske komunikacije i poštanske usluge</v>
          </cell>
          <cell r="C2222" t="str">
            <v>The excess of income over expenditure of the Regulatory Agency for Electronic Communications and Postal Services</v>
          </cell>
          <cell r="D2222" t="str">
            <v>D42R</v>
          </cell>
          <cell r="G2222" t="str">
            <v>*</v>
          </cell>
          <cell r="H2222">
            <v>1412</v>
          </cell>
          <cell r="I2222" t="str">
            <v>Need to look if dividend (D421) or withdrawl from quasi (D422) or from a government unit (D73)</v>
          </cell>
        </row>
        <row r="2223">
          <cell r="A2223" t="str">
            <v>741224</v>
          </cell>
          <cell r="B2223" t="str">
            <v>Višak prihoda nad rashodima Republičke radiodifuzne agencije</v>
          </cell>
          <cell r="C2223" t="str">
            <v>The excess of revenues over expenditures of the RBA</v>
          </cell>
          <cell r="D2223" t="str">
            <v>D42R</v>
          </cell>
          <cell r="G2223" t="str">
            <v>*</v>
          </cell>
          <cell r="H2223">
            <v>1412</v>
          </cell>
          <cell r="I2223" t="str">
            <v>Need to look if dividend (D421) or withdrawl from quasi (D422) or from a government unit (D73)</v>
          </cell>
        </row>
        <row r="2224">
          <cell r="A2224" t="str">
            <v>741231</v>
          </cell>
          <cell r="B2224" t="str">
            <v>Dividende budžeta AP Vojvodina</v>
          </cell>
          <cell r="C2224" t="str">
            <v>Dividends of  AP Vojvodina</v>
          </cell>
          <cell r="D2224" t="str">
            <v>D42R</v>
          </cell>
          <cell r="H2224">
            <v>1412</v>
          </cell>
        </row>
        <row r="2225">
          <cell r="A2225" t="str">
            <v>741232</v>
          </cell>
          <cell r="B2225" t="str">
            <v>Dividende budžeta AP Kosovo i Metohija</v>
          </cell>
          <cell r="C2225" t="str">
            <v>Dividends of AP Kosovo and Metohija</v>
          </cell>
          <cell r="D2225" t="str">
            <v>D42R</v>
          </cell>
          <cell r="H2225">
            <v>1412</v>
          </cell>
        </row>
        <row r="2226">
          <cell r="A2226" t="str">
            <v>741241</v>
          </cell>
          <cell r="B2226" t="str">
            <v>Dividende budžeta gradova</v>
          </cell>
          <cell r="C2226" t="str">
            <v>Dividends of cities</v>
          </cell>
          <cell r="D2226" t="str">
            <v>D42R</v>
          </cell>
          <cell r="H2226">
            <v>1412</v>
          </cell>
        </row>
        <row r="2227">
          <cell r="A2227" t="str">
            <v>741251</v>
          </cell>
          <cell r="B2227" t="str">
            <v>Dividende budžeta opština</v>
          </cell>
          <cell r="C2227" t="str">
            <v>Dividends of municipalities</v>
          </cell>
          <cell r="D2227" t="str">
            <v>D42R</v>
          </cell>
          <cell r="H2227">
            <v>1412</v>
          </cell>
        </row>
        <row r="2228">
          <cell r="A2228" t="str">
            <v>741261</v>
          </cell>
          <cell r="B2228" t="str">
            <v>Dividende Republičkog fonda za zdravstveno osiguranje</v>
          </cell>
          <cell r="C2228" t="str">
            <v>Dividends of the Health Fund</v>
          </cell>
          <cell r="D2228" t="str">
            <v>D42R</v>
          </cell>
          <cell r="H2228">
            <v>1412</v>
          </cell>
        </row>
        <row r="2229">
          <cell r="A2229" t="str">
            <v>741262</v>
          </cell>
          <cell r="B2229" t="str">
            <v>Dividende Republičkog fonda za PIO</v>
          </cell>
          <cell r="C2229" t="str">
            <v>Dividends of the Pension Fund of Employees</v>
          </cell>
          <cell r="D2229" t="str">
            <v>D42R</v>
          </cell>
          <cell r="H2229">
            <v>1412</v>
          </cell>
        </row>
        <row r="2230">
          <cell r="A2230" t="str">
            <v>741265</v>
          </cell>
          <cell r="B2230" t="str">
            <v>Dividende Nacionalne službe za zapošljavanje</v>
          </cell>
          <cell r="C2230" t="str">
            <v>Dividends of the Labor Market Fund</v>
          </cell>
          <cell r="D2230" t="str">
            <v>D42R</v>
          </cell>
          <cell r="H2230">
            <v>1412</v>
          </cell>
        </row>
        <row r="2231">
          <cell r="A2231" t="str">
            <v>741266</v>
          </cell>
          <cell r="B2231" t="str">
            <v>Dividende Fonda za socijalno osiguranje vojnih osiguranika</v>
          </cell>
          <cell r="C2231">
            <v>0</v>
          </cell>
          <cell r="D2231" t="str">
            <v>D42R</v>
          </cell>
          <cell r="H2231">
            <v>1412</v>
          </cell>
        </row>
        <row r="2232">
          <cell r="A2232" t="str">
            <v>741311</v>
          </cell>
          <cell r="B2232" t="str">
            <v>Povlačenje prihoda od kvazi korporacija</v>
          </cell>
          <cell r="C2232">
            <v>0</v>
          </cell>
          <cell r="D2232" t="str">
            <v>D42R</v>
          </cell>
          <cell r="H2232">
            <v>1412</v>
          </cell>
        </row>
        <row r="2233">
          <cell r="A2233" t="str">
            <v>741411</v>
          </cell>
          <cell r="B2233" t="str">
            <v>Prihod od imovine koji pripada imaocima polise osiguranja Republike Srbije</v>
          </cell>
          <cell r="C2233" t="str">
            <v>Income from assets belonging to the owners of the insurance policy of the Republic of Serbia</v>
          </cell>
          <cell r="D2233" t="str">
            <v>D44R</v>
          </cell>
          <cell r="H2233">
            <v>1414</v>
          </cell>
        </row>
        <row r="2234">
          <cell r="A2234" t="str">
            <v>741412</v>
          </cell>
          <cell r="B2234" t="str">
            <v>Prihod od imovine koji pripada imaocima polise osiguranja autonomne pokrajine</v>
          </cell>
          <cell r="C2234" t="str">
            <v>Income from assets belonging to the holders of insurance policies of the autonomous province</v>
          </cell>
          <cell r="D2234" t="str">
            <v>D44R</v>
          </cell>
          <cell r="H2234">
            <v>1414</v>
          </cell>
        </row>
        <row r="2235">
          <cell r="A2235" t="str">
            <v>741413</v>
          </cell>
          <cell r="B2235" t="str">
            <v>Prihod od imovine koji pripada imaocima polise osiguranja gradova</v>
          </cell>
          <cell r="C2235" t="str">
            <v>Income from property belonging to insurance policy holders cities</v>
          </cell>
          <cell r="D2235" t="str">
            <v>D44R</v>
          </cell>
          <cell r="H2235">
            <v>1414</v>
          </cell>
        </row>
        <row r="2236">
          <cell r="A2236" t="str">
            <v>741414</v>
          </cell>
          <cell r="B2236" t="str">
            <v>Prihod od imovine koji pripada imaocima polise osiguranja opština</v>
          </cell>
          <cell r="C2236" t="str">
            <v>Income from property that belongs to the municipality of holders of insurance policies</v>
          </cell>
          <cell r="D2236" t="str">
            <v>D44R</v>
          </cell>
          <cell r="H2236">
            <v>1414</v>
          </cell>
        </row>
        <row r="2237">
          <cell r="A2237" t="str">
            <v>741511</v>
          </cell>
          <cell r="B2237" t="str">
            <v>Naknada za korišćenje mineralnih sirovina i geotermalnih resursa</v>
          </cell>
          <cell r="C2237" t="str">
            <v>Charge for use of mineral raw materials</v>
          </cell>
          <cell r="D2237" t="str">
            <v>D45R</v>
          </cell>
          <cell r="H2237">
            <v>1415</v>
          </cell>
        </row>
        <row r="2238">
          <cell r="A2238" t="str">
            <v>741512</v>
          </cell>
          <cell r="B2238" t="str">
            <v>Naknada za iskrčenu šumu</v>
          </cell>
          <cell r="C2238" t="str">
            <v>Charge for rooted out forests</v>
          </cell>
          <cell r="D2238" t="str">
            <v>D45R</v>
          </cell>
          <cell r="H2238">
            <v>1415</v>
          </cell>
        </row>
        <row r="2239">
          <cell r="A2239" t="str">
            <v>741513</v>
          </cell>
          <cell r="B2239" t="str">
            <v>Naknada za posečeno drvo</v>
          </cell>
          <cell r="C2239" t="str">
            <v>Charge for cut timber</v>
          </cell>
          <cell r="D2239" t="str">
            <v>D45R</v>
          </cell>
          <cell r="H2239">
            <v>1415</v>
          </cell>
        </row>
        <row r="2240">
          <cell r="A2240" t="str">
            <v>741514</v>
          </cell>
          <cell r="B2240" t="str">
            <v>Naknada za korišćenje šuma i šumskog zemljišta kada se daje za ispašu</v>
          </cell>
          <cell r="C2240" t="str">
            <v>Charge for use of forests and forest land whenmade available for pasture</v>
          </cell>
          <cell r="D2240" t="str">
            <v>D45R</v>
          </cell>
          <cell r="H2240">
            <v>1415</v>
          </cell>
        </row>
        <row r="2241">
          <cell r="A2241" t="str">
            <v>741515</v>
          </cell>
          <cell r="B2241" t="str">
            <v>Naknada za izvađeni materijal iz vodotoka</v>
          </cell>
          <cell r="C2241" t="str">
            <v>Charge for materials extracted from the waterbeds</v>
          </cell>
          <cell r="D2241" t="str">
            <v>D45R</v>
          </cell>
          <cell r="H2241">
            <v>1415</v>
          </cell>
        </row>
        <row r="2242">
          <cell r="A2242" t="str">
            <v>741516</v>
          </cell>
          <cell r="B2242" t="str">
            <v>Naknada za korišćenje mineralnih sirovina i geotermalnih resursa kada se eksploatacija vrši na teritoriji autonomne pokrajine</v>
          </cell>
          <cell r="C2242" t="str">
            <v>Fee for use of mineral raw materials and geothermal resources when exploitation is carried out on the territory of the autonomous province</v>
          </cell>
          <cell r="D2242" t="str">
            <v>D45R</v>
          </cell>
          <cell r="H2242">
            <v>1415</v>
          </cell>
        </row>
        <row r="2243">
          <cell r="A2243" t="str">
            <v>741517</v>
          </cell>
          <cell r="B2243" t="str">
            <v>Naknada za primenjena geološka istraživanja mineralnih i drugih geoloških resursa</v>
          </cell>
          <cell r="C2243" t="str">
            <v>The fee for applied geological researches of mineral and other geological resources</v>
          </cell>
          <cell r="D2243" t="str">
            <v>D45R</v>
          </cell>
          <cell r="H2243">
            <v>1415</v>
          </cell>
        </row>
        <row r="2244">
          <cell r="A2244" t="str">
            <v>741521</v>
          </cell>
          <cell r="B2244" t="str">
            <v>Naknada za korišćenje šumskog zemljišta kad se daje u zakup</v>
          </cell>
          <cell r="C2244" t="str">
            <v>Charge for use of forest land when leased</v>
          </cell>
          <cell r="D2244" t="str">
            <v>D45R</v>
          </cell>
          <cell r="H2244">
            <v>1415</v>
          </cell>
        </row>
        <row r="2245">
          <cell r="A2245" t="str">
            <v>741522</v>
          </cell>
          <cell r="B2245" t="str">
            <v>Sredstva ostvarena od davanja u zakup poljoprivrednog zemljišta, odnosno poljoprivrednog objekta u državnoj svojini</v>
          </cell>
          <cell r="C2245" t="str">
            <v>Charge for use of agricultural land</v>
          </cell>
          <cell r="D2245" t="str">
            <v>D45R</v>
          </cell>
          <cell r="H2245">
            <v>1415</v>
          </cell>
        </row>
        <row r="2246">
          <cell r="A2246" t="str">
            <v>741523</v>
          </cell>
          <cell r="B2246" t="str">
            <v>Naknada za umanjenu vrednost višegodišnjih zasada</v>
          </cell>
          <cell r="C2246" t="str">
            <v>Compensation for reduced value of perennial plantations</v>
          </cell>
          <cell r="D2246" t="str">
            <v>D759AR</v>
          </cell>
          <cell r="G2246" t="str">
            <v>*</v>
          </cell>
          <cell r="H2246">
            <v>143</v>
          </cell>
        </row>
        <row r="2247">
          <cell r="A2247" t="str">
            <v>741524</v>
          </cell>
          <cell r="B2247" t="str">
            <v>Naknada za korišćenje lovostajem zaštićenih vrsta divljači</v>
          </cell>
          <cell r="C2247" t="str">
            <v>The fee for the use of a closed season for protected game</v>
          </cell>
          <cell r="D2247" t="str">
            <v>D59D</v>
          </cell>
          <cell r="H2247">
            <v>11452</v>
          </cell>
        </row>
        <row r="2248">
          <cell r="A2248" t="str">
            <v>741525</v>
          </cell>
          <cell r="B2248" t="str">
            <v>Naknada za lovnu kartu</v>
          </cell>
          <cell r="C2248" t="str">
            <v>Fee hunting map</v>
          </cell>
          <cell r="D2248" t="str">
            <v>P131B</v>
          </cell>
          <cell r="H2248">
            <v>1422</v>
          </cell>
        </row>
        <row r="2249">
          <cell r="A2249" t="str">
            <v>741526</v>
          </cell>
          <cell r="B2249" t="str">
            <v>Naknada za korišćenje šuma i šumskog zemljišta</v>
          </cell>
          <cell r="C2249" t="str">
            <v>The fee for the use of forests and forest lands</v>
          </cell>
          <cell r="D2249" t="str">
            <v>D29H</v>
          </cell>
          <cell r="H2249">
            <v>1146</v>
          </cell>
          <cell r="I2249" t="str">
            <v>Need more info</v>
          </cell>
        </row>
        <row r="2250">
          <cell r="A2250" t="str">
            <v>741528</v>
          </cell>
          <cell r="B2250" t="str">
            <v>Naknada za promenu namene šuma i šumskog zemljišta</v>
          </cell>
          <cell r="C2250" t="str">
            <v>Fee for change of use of forests and forest lands</v>
          </cell>
          <cell r="D2250" t="str">
            <v>D91B</v>
          </cell>
          <cell r="H2250">
            <v>1135</v>
          </cell>
          <cell r="I2250" t="str">
            <v>Need more info</v>
          </cell>
        </row>
        <row r="2251">
          <cell r="A2251" t="str">
            <v>741529</v>
          </cell>
          <cell r="B2251" t="str">
            <v>Sredstva ostvarena otuđenjem šuma i šumskog zemljišta u državnoj svojini</v>
          </cell>
          <cell r="C2251" t="str">
            <v>Funds generated alienation of forests and forest land in state ownership</v>
          </cell>
          <cell r="D2251" t="str">
            <v>P51</v>
          </cell>
          <cell r="H2251" t="str">
            <v>314.2</v>
          </cell>
        </row>
        <row r="2252">
          <cell r="A2252" t="str">
            <v>741531</v>
          </cell>
          <cell r="B2252" t="str">
            <v>Komunalna taksa za korišćenje prostora na javnim površinama ili ispred poslovnog prostora u poslovne svrhe, osim radi prodaje štampe, knjiga i drugih publikacija, proizvoda starih i umetničkih zanata i domaće radinosti</v>
          </cell>
          <cell r="C2252" t="str">
            <v>Utility fee for business use of space in public spaces or in front of business premises, except for the sale of newspapers, books and other publications, products of old and artistic crafts and homemade crafts</v>
          </cell>
          <cell r="D2252" t="str">
            <v>P131A</v>
          </cell>
          <cell r="G2252" t="str">
            <v>*</v>
          </cell>
          <cell r="H2252">
            <v>1423</v>
          </cell>
          <cell r="I2252" t="str">
            <v>Check whether P11/P131A</v>
          </cell>
        </row>
        <row r="2253">
          <cell r="A2253" t="str">
            <v>741532</v>
          </cell>
          <cell r="B2253" t="str">
            <v>Komunalna taksa za korišćenje prostora za parkiranje drumskih motornih i priključnih vozila na uređenim i obeleženim mestima</v>
          </cell>
          <cell r="C2253" t="str">
            <v>Utility fee for use of parking space for road motorvehicles and trailers on designated and marked spaces</v>
          </cell>
          <cell r="D2253" t="str">
            <v>P11</v>
          </cell>
          <cell r="H2253">
            <v>1421</v>
          </cell>
        </row>
        <row r="2254">
          <cell r="A2254" t="str">
            <v>741533</v>
          </cell>
          <cell r="B2254" t="str">
            <v>Komunalna taksa za korišćenje slobodnih površina za kampove, postavljanje šatora ili druge oblike privremenog korišćenja</v>
          </cell>
          <cell r="C2254" t="str">
            <v>Utility fee for use of free camping spaces, putting tents and other forms of temporary use</v>
          </cell>
          <cell r="D2254" t="str">
            <v>P11</v>
          </cell>
          <cell r="H2254">
            <v>1421</v>
          </cell>
        </row>
        <row r="2255">
          <cell r="A2255" t="str">
            <v>741534</v>
          </cell>
          <cell r="B2255" t="str">
            <v>Naknada za korišćenje građevinskog zemljišta</v>
          </cell>
          <cell r="C2255" t="str">
            <v>Charge for use of urban construction land</v>
          </cell>
          <cell r="D2255" t="str">
            <v>D29B</v>
          </cell>
          <cell r="H2255">
            <v>11452</v>
          </cell>
        </row>
        <row r="2256">
          <cell r="A2256" t="str">
            <v>741535</v>
          </cell>
          <cell r="B2256" t="str">
            <v>Komunalna taksa za zauzeće javne površine građevinskim materijalom</v>
          </cell>
          <cell r="C2256" t="str">
            <v>Utility fee for occupying public space withconstruction material</v>
          </cell>
          <cell r="D2256" t="str">
            <v>D29E</v>
          </cell>
          <cell r="G2256" t="str">
            <v>*</v>
          </cell>
          <cell r="H2256">
            <v>11452</v>
          </cell>
        </row>
        <row r="2257">
          <cell r="A2257" t="str">
            <v>741536</v>
          </cell>
          <cell r="B2257" t="str">
            <v>Prihodi ostvareni po osnovu davanja u zakup stanova namenjenih za rešavanje stambenih potreba izbeglica</v>
          </cell>
          <cell r="C2257" t="str">
            <v>Revenues from renting of flats intended for solving the housing needs of refugees</v>
          </cell>
          <cell r="D2257" t="str">
            <v>P11</v>
          </cell>
          <cell r="H2257">
            <v>1421</v>
          </cell>
          <cell r="I2257" t="str">
            <v>These are constructions - can't be rent</v>
          </cell>
        </row>
        <row r="2258">
          <cell r="A2258" t="str">
            <v>741537</v>
          </cell>
          <cell r="B2258" t="str">
            <v>Prihodi ostvareni po osnovu davanja u zakup građevinskog zemljišta u javnoj svojini Republike Srbije</v>
          </cell>
          <cell r="C2258" t="str">
            <v>Revenues from lease of construction land in public ownership of the Republic of Serbia</v>
          </cell>
          <cell r="D2258" t="str">
            <v>P11</v>
          </cell>
          <cell r="H2258">
            <v>1421</v>
          </cell>
          <cell r="I2258" t="str">
            <v>These are constructions - can't be rent</v>
          </cell>
        </row>
        <row r="2259">
          <cell r="A2259" t="str">
            <v>741538</v>
          </cell>
          <cell r="B2259" t="str">
            <v>Doprinos za uređivanje građevinskog zemljišta</v>
          </cell>
          <cell r="C2259" t="str">
            <v>The contribution of the construction land</v>
          </cell>
          <cell r="D2259" t="str">
            <v>P131A</v>
          </cell>
          <cell r="G2259" t="str">
            <v>*</v>
          </cell>
          <cell r="H2259">
            <v>1423</v>
          </cell>
          <cell r="I2259" t="str">
            <v>Need more info</v>
          </cell>
        </row>
        <row r="2260">
          <cell r="A2260" t="str">
            <v>741541</v>
          </cell>
          <cell r="B2260" t="str">
            <v>Komunalna taksa za korišćenje obale u poslovne i bilo koje druge svrhe</v>
          </cell>
          <cell r="C2260" t="str">
            <v>Utility fee for using the riverbank for business andany other purposes</v>
          </cell>
          <cell r="D2260" t="str">
            <v>P131A</v>
          </cell>
          <cell r="G2260" t="str">
            <v>*</v>
          </cell>
          <cell r="H2260">
            <v>1423</v>
          </cell>
          <cell r="I2260" t="str">
            <v>Check whether P11/P131A</v>
          </cell>
        </row>
        <row r="2261">
          <cell r="A2261" t="str">
            <v>741542</v>
          </cell>
          <cell r="B2261" t="str">
            <v>Naknada za korišćenje prirodnog lekovitog faktora</v>
          </cell>
          <cell r="C2261" t="str">
            <v>Charge for use of natural medical factors</v>
          </cell>
          <cell r="D2261" t="str">
            <v>P131A</v>
          </cell>
          <cell r="G2261" t="str">
            <v>*</v>
          </cell>
          <cell r="H2261">
            <v>1423</v>
          </cell>
          <cell r="I2261" t="str">
            <v>Check whether P11/P131A</v>
          </cell>
        </row>
        <row r="2262">
          <cell r="A2262" t="str">
            <v>741543</v>
          </cell>
          <cell r="B2262" t="str">
            <v>Prihodi od davanja u zakup vodnog zemljišta za postavljanje plutajućih objekata</v>
          </cell>
          <cell r="C2262" t="str">
            <v>Revenues from leasing water land for setting up of floating objects</v>
          </cell>
          <cell r="D2262" t="str">
            <v>D45R</v>
          </cell>
          <cell r="H2262">
            <v>1415</v>
          </cell>
        </row>
        <row r="2263">
          <cell r="A2263" t="str">
            <v>741544</v>
          </cell>
          <cell r="B2263" t="str">
            <v>Prihodi od davanja u zakup vodnog zemljišta (osim za postavljanje plutajućih objekata)</v>
          </cell>
          <cell r="C2263" t="str">
            <v>Revenues from leasing water lands (except for the installation of floating structures)</v>
          </cell>
          <cell r="D2263" t="str">
            <v>D45R</v>
          </cell>
          <cell r="H2263">
            <v>1415</v>
          </cell>
        </row>
        <row r="2264">
          <cell r="A2264" t="str">
            <v>741551</v>
          </cell>
          <cell r="B2264" t="str">
            <v>Naknada za korišćenje dobara od opšteg interesa u proizvodnji električne energije i proizvodnji nafte i gasa</v>
          </cell>
          <cell r="C2264" t="str">
            <v>Charge for use of goods of common interest paid inproduction of electrical energy and production of oil and gas</v>
          </cell>
          <cell r="D2264" t="str">
            <v>D45R</v>
          </cell>
          <cell r="H2264">
            <v>1415</v>
          </cell>
        </row>
        <row r="2265">
          <cell r="A2265" t="str">
            <v>741561</v>
          </cell>
          <cell r="B2265" t="str">
            <v>Naknada za korišćenje vazduhoplovnog prostora</v>
          </cell>
          <cell r="C2265" t="str">
            <v>Charge for use of air space</v>
          </cell>
          <cell r="D2265" t="str">
            <v>D29F</v>
          </cell>
          <cell r="H2265">
            <v>11452</v>
          </cell>
        </row>
        <row r="2266">
          <cell r="A2266" t="str">
            <v>741562</v>
          </cell>
          <cell r="B2266" t="str">
            <v>Naknada za korišćenje vodnog dobra</v>
          </cell>
          <cell r="C2266" t="str">
            <v>Fee for use of water resources</v>
          </cell>
          <cell r="D2266" t="str">
            <v>D29F</v>
          </cell>
          <cell r="H2266">
            <v>11452</v>
          </cell>
        </row>
        <row r="2267">
          <cell r="A2267" t="str">
            <v>741563</v>
          </cell>
          <cell r="B2267" t="str">
            <v>Naknada za ispuštenu vodu</v>
          </cell>
          <cell r="C2267" t="str">
            <v>Charge for releasing water</v>
          </cell>
          <cell r="D2267" t="str">
            <v>D29F</v>
          </cell>
          <cell r="H2267">
            <v>11452</v>
          </cell>
        </row>
        <row r="2268">
          <cell r="A2268" t="str">
            <v>741564</v>
          </cell>
          <cell r="B2268" t="str">
            <v>Naknada za zagađivanje voda</v>
          </cell>
          <cell r="C2268" t="str">
            <v>The fee for water pollution</v>
          </cell>
          <cell r="D2268" t="str">
            <v>D29F</v>
          </cell>
          <cell r="H2268">
            <v>11452</v>
          </cell>
        </row>
        <row r="2269">
          <cell r="A2269" t="str">
            <v>741565</v>
          </cell>
          <cell r="B2269" t="str">
            <v>Naknada za odvodnjavanje od fizičkih lica na osnovu rešenja Poreske uprave</v>
          </cell>
          <cell r="C2269" t="str">
            <v>Fee for drainage of natural persons on the basis of the decision of the Tax Administration</v>
          </cell>
          <cell r="D2269" t="str">
            <v>D29F</v>
          </cell>
          <cell r="H2269">
            <v>11452</v>
          </cell>
          <cell r="I2269" t="str">
            <v xml:space="preserve">Only charge occassionally during certain period. </v>
          </cell>
        </row>
        <row r="2270">
          <cell r="A2270" t="str">
            <v>741566</v>
          </cell>
          <cell r="B2270" t="str">
            <v>Naknada za odvodnjavanje od pravnih lica</v>
          </cell>
          <cell r="C2270" t="str">
            <v>Fee for drainage of legal entities</v>
          </cell>
          <cell r="D2270" t="str">
            <v>D29F</v>
          </cell>
          <cell r="H2270">
            <v>11452</v>
          </cell>
          <cell r="I2270" t="str">
            <v xml:space="preserve">Only charge occassionally during certain period. </v>
          </cell>
        </row>
        <row r="2271">
          <cell r="A2271" t="str">
            <v>741567</v>
          </cell>
          <cell r="B2271" t="str">
            <v>Naknada za korišćenje vodnih objekata i sistema</v>
          </cell>
          <cell r="C2271" t="str">
            <v>The fee for the use of water facilities and systems</v>
          </cell>
          <cell r="D2271" t="str">
            <v>D29F</v>
          </cell>
          <cell r="H2271">
            <v>11452</v>
          </cell>
          <cell r="I2271" t="str">
            <v xml:space="preserve">Only charge occassionally during certain period. </v>
          </cell>
        </row>
        <row r="2272">
          <cell r="A2272" t="str">
            <v>741568</v>
          </cell>
          <cell r="B2272" t="str">
            <v>Slivna vodna naknada od fizičkih lica na osnovu rešenja Poreske uprave</v>
          </cell>
          <cell r="C2272" t="str">
            <v>Catchment water charge from natural persons based on the decision of the Tax Administration</v>
          </cell>
          <cell r="D2272" t="str">
            <v>D29F</v>
          </cell>
          <cell r="H2272">
            <v>11452</v>
          </cell>
        </row>
        <row r="2273">
          <cell r="A2273" t="str">
            <v>741569</v>
          </cell>
          <cell r="B2273" t="str">
            <v>Slivna vodna naknada od pravnih lica</v>
          </cell>
          <cell r="C2273" t="str">
            <v>Catchment water charge of legal entities</v>
          </cell>
          <cell r="D2273" t="str">
            <v>D29F</v>
          </cell>
          <cell r="H2273">
            <v>11452</v>
          </cell>
        </row>
        <row r="2274">
          <cell r="A2274" t="str">
            <v>741571</v>
          </cell>
          <cell r="B2274" t="str">
            <v>Naknada za korišćenje radio frekvencija i TV kanala</v>
          </cell>
          <cell r="C2274" t="str">
            <v>Serbia and Montenegro charge for use of radiofrequencies and TV channels</v>
          </cell>
          <cell r="D2274" t="str">
            <v>D45R</v>
          </cell>
          <cell r="H2274">
            <v>1415</v>
          </cell>
          <cell r="I2274" t="str">
            <v>Paid by TV &amp; Radio stations. Check latest ruling MGDD</v>
          </cell>
        </row>
        <row r="2275">
          <cell r="A2275" t="str">
            <v>741572</v>
          </cell>
          <cell r="B2275" t="str">
            <v>Sredstva u iznosu od 1,5% od ukupno ostvarene mesečne pretplate Radiodifuzne ustanove za razvoj domaće kinematografije</v>
          </cell>
          <cell r="C2275" t="str">
            <v>Funds in the amount of 1.5% of its overall monthly subscription Broadcasting Institution for the development of domestic cinematography</v>
          </cell>
          <cell r="D2275" t="str">
            <v>D59D</v>
          </cell>
          <cell r="H2275">
            <v>11452</v>
          </cell>
        </row>
        <row r="2276">
          <cell r="A2276" t="str">
            <v>741581</v>
          </cell>
          <cell r="B2276" t="str">
            <v>Naknada za postavljanje reklamnih tabli, reklamnih panoa, uređaja za slikovno i zvučno obaveštenje ili oglašavanje na državnom putu, odnosno na drugom zemljištu koje koristi upravljač državnog puta, u skladu sa propisima</v>
          </cell>
          <cell r="C2276" t="str">
            <v>Charges for placing signs and boards in the landarea</v>
          </cell>
          <cell r="D2276" t="str">
            <v>D214H</v>
          </cell>
          <cell r="H2276">
            <v>1144</v>
          </cell>
        </row>
        <row r="2277">
          <cell r="A2277" t="str">
            <v>741582</v>
          </cell>
          <cell r="B2277" t="str">
            <v>Naknada za zakup delova zemljišnog pojasa državnog puta</v>
          </cell>
          <cell r="C2277" t="str">
            <v>Charges for renting certain parts of land area and other land belonging to public roads</v>
          </cell>
          <cell r="D2277" t="str">
            <v>D45R</v>
          </cell>
          <cell r="H2277">
            <v>1415</v>
          </cell>
        </row>
        <row r="2278">
          <cell r="A2278" t="str">
            <v>741583</v>
          </cell>
          <cell r="B2278" t="str">
            <v>Naknada za zakup drugog zemljišta koje koristi upravljač državnog puta</v>
          </cell>
          <cell r="C2278" t="str">
            <v>Charge for use of agricultural land and other land belonging to public roads</v>
          </cell>
          <cell r="D2278" t="str">
            <v>D45R</v>
          </cell>
          <cell r="H2278">
            <v>1415</v>
          </cell>
        </row>
        <row r="2279">
          <cell r="A2279" t="str">
            <v>741591</v>
          </cell>
          <cell r="B2279" t="str">
            <v>Naknada za proizvode koji posle upotrebe postaju posebni tokovi otpada</v>
          </cell>
          <cell r="C2279" t="str">
            <v>Fee for products that after use become special wastes</v>
          </cell>
          <cell r="D2279" t="str">
            <v>D29F</v>
          </cell>
          <cell r="H2279">
            <v>11452</v>
          </cell>
          <cell r="I2279" t="str">
            <v>Pollution tax</v>
          </cell>
        </row>
        <row r="2280">
          <cell r="A2280" t="str">
            <v>741592</v>
          </cell>
          <cell r="B2280" t="str">
            <v>Naknada za zagađivanje životne sredine u područjima od posebnog državnog interesa u oblasti zaštite životne sredine</v>
          </cell>
          <cell r="C2280" t="str">
            <v>Fee for environmental pollution in the areas of special national interest in the field of environmental protection</v>
          </cell>
          <cell r="D2280" t="str">
            <v>D29F</v>
          </cell>
          <cell r="H2280">
            <v>11452</v>
          </cell>
          <cell r="I2280" t="str">
            <v>Pollution tax</v>
          </cell>
        </row>
        <row r="2281">
          <cell r="A2281" t="str">
            <v>741593</v>
          </cell>
          <cell r="B2281" t="str">
            <v>Naknada za stavljanje ambalaže u promet</v>
          </cell>
          <cell r="C2281" t="str">
            <v>The fee for placing on the market of packaging</v>
          </cell>
          <cell r="D2281" t="str">
            <v>D29F</v>
          </cell>
          <cell r="H2281">
            <v>11452</v>
          </cell>
          <cell r="I2281" t="str">
            <v>Pollution tax</v>
          </cell>
        </row>
        <row r="2282">
          <cell r="A2282" t="str">
            <v>741594</v>
          </cell>
          <cell r="B2282" t="str">
            <v>Naknada za kompenzacijske mere</v>
          </cell>
          <cell r="C2282" t="str">
            <v>Fee for compensatory measures</v>
          </cell>
          <cell r="D2282" t="str">
            <v>D29F</v>
          </cell>
          <cell r="H2282">
            <v>11452</v>
          </cell>
          <cell r="I2282" t="str">
            <v>Pollution tax</v>
          </cell>
        </row>
        <row r="2283">
          <cell r="A2283" t="str">
            <v>741595</v>
          </cell>
          <cell r="B2283" t="str">
            <v>Naknada za pružanje stručnih usluga Fonda za zaštitu životne sredine</v>
          </cell>
          <cell r="C2283" t="str">
            <v>The fee for the provision of professional services to the Fund for Environmental Protection</v>
          </cell>
          <cell r="D2283" t="str">
            <v>D29F</v>
          </cell>
          <cell r="H2283">
            <v>11452</v>
          </cell>
          <cell r="I2283" t="str">
            <v>Pollution tax</v>
          </cell>
        </row>
        <row r="2284">
          <cell r="A2284" t="str">
            <v>741611</v>
          </cell>
          <cell r="B2284" t="str">
            <v>Finansijske promene na finansijskim lizinzima</v>
          </cell>
          <cell r="C2284" t="str">
            <v>Financial changes on financial leases</v>
          </cell>
          <cell r="D2284" t="str">
            <v>D41R</v>
          </cell>
          <cell r="H2284">
            <v>1411</v>
          </cell>
          <cell r="I2284" t="str">
            <v>Is interest on financial lease loan</v>
          </cell>
        </row>
        <row r="2285">
          <cell r="A2285" t="str">
            <v>742121</v>
          </cell>
          <cell r="B2285" t="str">
            <v>Prihodi od prodaje dobara i usluga od strane tržišnih organizacija u korist nivoa Republike</v>
          </cell>
          <cell r="C2285" t="str">
            <v>Funds from sale of goods and services  of market establishments to the benefit of the republic level</v>
          </cell>
          <cell r="D2285" t="str">
            <v>P11</v>
          </cell>
          <cell r="H2285">
            <v>1421</v>
          </cell>
        </row>
        <row r="2286">
          <cell r="A2286" t="str">
            <v>742122</v>
          </cell>
          <cell r="B2286" t="str">
            <v>Prihodi od davanja u zakup, odnosno na korišćenje nepokretnosti u državnoj svojini koje koriste državni organi i organizacije i ustanove - javne službe koje se finansiraju iz budžeta Republike</v>
          </cell>
          <cell r="C2286" t="str">
            <v>Revenues from renting or use of state owned immovable property used by state bodies, organizations and institutions - public services financed from the Republic Budget</v>
          </cell>
          <cell r="D2286" t="str">
            <v>P131A</v>
          </cell>
          <cell r="H2286">
            <v>1423</v>
          </cell>
        </row>
        <row r="2287">
          <cell r="A2287" t="str">
            <v>742123</v>
          </cell>
          <cell r="B2287" t="str">
            <v>Prihodi od davanja u zakup stanova koje koriste ratni vojni invalidi i porodice palih boraca</v>
          </cell>
          <cell r="C2287" t="str">
            <v>Revenues from leasing apartments used by war veterans and martyrs' families</v>
          </cell>
          <cell r="D2287" t="str">
            <v>P131A</v>
          </cell>
          <cell r="H2287">
            <v>1423</v>
          </cell>
        </row>
        <row r="2288">
          <cell r="A2288" t="str">
            <v>742124</v>
          </cell>
          <cell r="B2288" t="str">
            <v>Naknada za laboratorijske analize uzoraka hrane i hrane za životinje uzetih tokom službenih kontrola</v>
          </cell>
          <cell r="C2288" t="str">
            <v>The fee for laboratory analysis of food and feed taken during official controls</v>
          </cell>
          <cell r="D2288" t="str">
            <v>P131A</v>
          </cell>
          <cell r="H2288">
            <v>1423</v>
          </cell>
        </row>
        <row r="2289">
          <cell r="A2289" t="str">
            <v>742125</v>
          </cell>
          <cell r="B2289" t="str">
            <v>Naknada za utvrđivanje ispunjenosti uslova za obavljanje proizvodnje i pregled pošiljki prilikom uvoza, odnosno izvoza grožđa, šire, vina i drugih proizvoda</v>
          </cell>
          <cell r="C2289" t="str">
            <v>Fee for determining the fulfillment of conditions for production and inspection of consignments for import and export of grapes, grape, wine and other products</v>
          </cell>
          <cell r="D2289" t="str">
            <v>P131A</v>
          </cell>
          <cell r="H2289">
            <v>1423</v>
          </cell>
        </row>
        <row r="2290">
          <cell r="A2290" t="str">
            <v>742126</v>
          </cell>
          <cell r="B2290" t="str">
            <v>Naknada po osnovu konverzije prava korišćenja u pravo svojine u korist Republike</v>
          </cell>
          <cell r="C2290" t="str">
            <v>Fee based on conversion of rights of use to rights of ownership in favor of the Republic</v>
          </cell>
          <cell r="D2290" t="str">
            <v>P131B</v>
          </cell>
          <cell r="H2290">
            <v>1422</v>
          </cell>
        </row>
        <row r="2291">
          <cell r="A2291" t="str">
            <v>742127</v>
          </cell>
          <cell r="B2291" t="str">
            <v>Naknada za upis u registar sorti poljoprivrednog bilja</v>
          </cell>
          <cell r="C2291" t="str">
            <v>The fee for registration of varieties of agricultural plants</v>
          </cell>
          <cell r="D2291" t="str">
            <v>P131B</v>
          </cell>
          <cell r="H2291">
            <v>1422</v>
          </cell>
        </row>
        <row r="2292">
          <cell r="A2292" t="str">
            <v>742128</v>
          </cell>
          <cell r="B2292" t="str">
            <v>Prihodi od davanja u zakup nepokretnosti čiji je korisnik Ministarstvo odbrane</v>
          </cell>
          <cell r="C2292" t="str">
            <v>Revenues from the lease of real estate, whose beneficiary is the Ministry of Defense</v>
          </cell>
          <cell r="D2292" t="str">
            <v>P131A</v>
          </cell>
          <cell r="H2292">
            <v>1423</v>
          </cell>
        </row>
        <row r="2293">
          <cell r="A2293" t="str">
            <v>742129</v>
          </cell>
          <cell r="B2293" t="str">
            <v>Naknada po osnovu konverzije prava korišćenja u pravo svojine u korist Fonda za restituciju</v>
          </cell>
          <cell r="C2293" t="str">
            <v>Fee based on conversion of rights of use to rights of ownership in favor of the Fund for restitution</v>
          </cell>
          <cell r="D2293" t="str">
            <v>P131A</v>
          </cell>
          <cell r="H2293">
            <v>1423</v>
          </cell>
        </row>
        <row r="2294">
          <cell r="A2294" t="str">
            <v>742131</v>
          </cell>
          <cell r="B2294" t="str">
            <v>Prihodi od prodaje dobara i usluga od strane tržišnih organizacija u korist budžeta AP Vojvodina</v>
          </cell>
          <cell r="C2294" t="str">
            <v>Funds from sale of goods and services  of marketestablishments to the benefit of the level of AP Vojvodina</v>
          </cell>
          <cell r="D2294" t="str">
            <v>P11</v>
          </cell>
          <cell r="H2294">
            <v>1421</v>
          </cell>
        </row>
        <row r="2295">
          <cell r="A2295" t="str">
            <v>742132</v>
          </cell>
          <cell r="B2295" t="str">
            <v>Prihodi od davanja u zakup, odnosno na korišćenje nepokretnosti u državnoj svojini koje koriste organi AP Vojvodina</v>
          </cell>
          <cell r="C2295" t="str">
            <v>Revenues from renting or use of state ownedimmovable property used by bodies of the AP Vojvodina</v>
          </cell>
          <cell r="D2295" t="str">
            <v>P131A</v>
          </cell>
          <cell r="H2295">
            <v>1423</v>
          </cell>
        </row>
        <row r="2296">
          <cell r="A2296" t="str">
            <v>742133</v>
          </cell>
          <cell r="B2296" t="str">
            <v>Prihodi od prodaje dobara i usluga od strane tržišnih organizacija u korist budžeta AP Kosovo i Metohija</v>
          </cell>
          <cell r="C2296" t="str">
            <v>Funds from sale of goods and services  of marketestablishments to the benefit of the AP Kosovo and Metohija</v>
          </cell>
          <cell r="D2296" t="str">
            <v>P11</v>
          </cell>
          <cell r="H2296">
            <v>1421</v>
          </cell>
        </row>
        <row r="2297">
          <cell r="A2297" t="str">
            <v>742134</v>
          </cell>
          <cell r="B2297" t="str">
            <v>Prihodi od davanja u zakup, odnosno na korišćenje nepokretnosti u državnoj svojini koje koriste organi AP Kosovo i Metohija</v>
          </cell>
          <cell r="C2297" t="str">
            <v>Revenues from renting or use of state ownedimmovable property used by bodies of the AP Kosovo and Metohija</v>
          </cell>
          <cell r="D2297" t="str">
            <v>P131A</v>
          </cell>
          <cell r="H2297">
            <v>1423</v>
          </cell>
        </row>
        <row r="2298">
          <cell r="A2298" t="str">
            <v>742135</v>
          </cell>
          <cell r="B2298" t="str">
            <v>Prihodi od davanja u zakup, odnosno na korišćenje nepokretnosti u pokrajinskoj svojini koje koriste organi AP Vojvodina</v>
          </cell>
          <cell r="C2298">
            <v>0</v>
          </cell>
          <cell r="D2298" t="str">
            <v>P11</v>
          </cell>
          <cell r="H2298">
            <v>1421</v>
          </cell>
        </row>
        <row r="2299">
          <cell r="A2299" t="str">
            <v>742136</v>
          </cell>
          <cell r="B2299" t="str">
            <v>Prihodi od davanja u zakup, odnosno na korišćenje nepokretnosti u pokrajinskoj svojini koje koriste organi AP Kosovo i Metohija</v>
          </cell>
          <cell r="C2299">
            <v>0</v>
          </cell>
          <cell r="D2299" t="str">
            <v>P11</v>
          </cell>
          <cell r="H2299">
            <v>1421</v>
          </cell>
        </row>
        <row r="2300">
          <cell r="A2300" t="str">
            <v>742137</v>
          </cell>
          <cell r="B2300" t="str">
            <v>Naknada po osnovu konverzije prava korišćenja u pravo svojine u korist autonomne pokrajine</v>
          </cell>
          <cell r="C2300">
            <v>0</v>
          </cell>
          <cell r="D2300" t="str">
            <v>P131A</v>
          </cell>
          <cell r="H2300">
            <v>1423</v>
          </cell>
        </row>
        <row r="2301">
          <cell r="A2301" t="str">
            <v>742141</v>
          </cell>
          <cell r="B2301" t="str">
            <v>Prihodi od prodaje dobara i usluga od strane tržišnih organizacija u korist nivoa gradova</v>
          </cell>
          <cell r="C2301" t="str">
            <v>Funds from sale of goods and services  of market establishments to the benefit of level of cities</v>
          </cell>
          <cell r="D2301" t="str">
            <v>P11</v>
          </cell>
          <cell r="H2301">
            <v>1421</v>
          </cell>
        </row>
        <row r="2302">
          <cell r="A2302" t="str">
            <v>742142</v>
          </cell>
          <cell r="B2302" t="str">
            <v>Prihodi od davanja u zakup, odnosno na korišćenje nepokretnosti u državnoj svojini koje koriste gradovi i indirektni korisnici njihovog budžeta</v>
          </cell>
          <cell r="C2302" t="str">
            <v>Revenues from rent or giving to use the state owned immovable property used by bodies and organizations of municipalities and/or cities, and by institutions - public services funded from city budget</v>
          </cell>
          <cell r="D2302" t="str">
            <v>P11</v>
          </cell>
          <cell r="H2302">
            <v>1421</v>
          </cell>
          <cell r="I2302" t="str">
            <v>CHECK WHO ARE THE renters</v>
          </cell>
        </row>
        <row r="2303">
          <cell r="A2303" t="str">
            <v>742143</v>
          </cell>
          <cell r="B2303" t="str">
            <v>Prihodi od zakupnine za građevinsko zemljište u korist nivoa gradova</v>
          </cell>
          <cell r="C2303" t="str">
            <v>Rental income for the plot in favor level cities</v>
          </cell>
          <cell r="D2303" t="str">
            <v>P11</v>
          </cell>
          <cell r="H2303">
            <v>1421</v>
          </cell>
          <cell r="I2303" t="str">
            <v>CHECK WHO ARE THE renters</v>
          </cell>
        </row>
        <row r="2304">
          <cell r="A2304" t="str">
            <v>742144</v>
          </cell>
          <cell r="B2304" t="str">
            <v>Naknada po osnovu konverzije prava korišćenja u pravo svojine u korist nivoa gradova</v>
          </cell>
          <cell r="C2304" t="str">
            <v>Fee based on conversion of rights of use to rights of ownership in favor of the city level</v>
          </cell>
          <cell r="D2304" t="str">
            <v>P131A</v>
          </cell>
          <cell r="H2304">
            <v>1423</v>
          </cell>
        </row>
        <row r="2305">
          <cell r="A2305" t="str">
            <v>742145</v>
          </cell>
          <cell r="B2305" t="str">
            <v>Prihodi od davanja u zakup, odnosno na korišćenje nepokretnosti u gradskoj svojini koje koriste gradovi i indirektni korisnici njihovog budžeta</v>
          </cell>
          <cell r="C2305" t="str">
            <v>Revenues from leasing or the use of real property owned by the city used by cities and indirect beneficiaries of their budget</v>
          </cell>
          <cell r="D2305" t="str">
            <v>P131A</v>
          </cell>
          <cell r="H2305">
            <v>1423</v>
          </cell>
        </row>
        <row r="2306">
          <cell r="A2306" t="str">
            <v>742146</v>
          </cell>
          <cell r="B2306" t="str">
            <v>Prihodi ostvareni po osnovu pružanja usluga boravka dece u predškolskim ustanovama u korist nivoa gradova</v>
          </cell>
          <cell r="C2306" t="str">
            <v>Revenues from the provision of services of stay of children in preschool institutions in favor level cities</v>
          </cell>
          <cell r="D2306" t="str">
            <v>P131A</v>
          </cell>
          <cell r="H2306">
            <v>1423</v>
          </cell>
        </row>
        <row r="2307">
          <cell r="A2307" t="str">
            <v>742151</v>
          </cell>
          <cell r="B2307" t="str">
            <v>Prihodi od prodaje dobara i usluga od strane tržišnih organizacija u korist nivoa opština</v>
          </cell>
          <cell r="C2307" t="str">
            <v>Revenues from sales of goods and services by the market organizations in favor of the municipal level</v>
          </cell>
          <cell r="D2307" t="str">
            <v>P11</v>
          </cell>
          <cell r="H2307">
            <v>1421</v>
          </cell>
        </row>
        <row r="2308">
          <cell r="A2308" t="str">
            <v>742152</v>
          </cell>
          <cell r="B2308" t="str">
            <v>Prihodi od davanja u zakup, odnosno na korišćenje nepokretnosti u državnoj svojini koje koriste opštine i indirektni korisnici njihovog budžeta</v>
          </cell>
          <cell r="C2308" t="str">
            <v>Revenues from leasing or the use of real estate owned by the state, which are used by municipalities and indirect beneficiaries of their budget</v>
          </cell>
          <cell r="D2308" t="str">
            <v>P11</v>
          </cell>
          <cell r="H2308">
            <v>1421</v>
          </cell>
          <cell r="I2308" t="str">
            <v>CHECK WHO ARE THE renters</v>
          </cell>
        </row>
        <row r="2309">
          <cell r="A2309" t="str">
            <v>742153</v>
          </cell>
          <cell r="B2309" t="str">
            <v>Prihodi od zakupnine za građevinsko zemljište u korist nivoa opština</v>
          </cell>
          <cell r="C2309" t="str">
            <v>Rental income for the plot in favor of the municipal level</v>
          </cell>
          <cell r="D2309" t="str">
            <v>P11</v>
          </cell>
          <cell r="H2309">
            <v>1421</v>
          </cell>
          <cell r="I2309" t="str">
            <v>CHECK WHO ARE THE renters</v>
          </cell>
        </row>
        <row r="2310">
          <cell r="A2310" t="str">
            <v>742154</v>
          </cell>
          <cell r="B2310" t="str">
            <v>Naknada po osnovu konverzije prava korišćenja u pravo svojine u korist nivoa opština</v>
          </cell>
          <cell r="C2310" t="str">
            <v>Fee based on conversion of rights of use to rights of ownership in favor of the municipal level</v>
          </cell>
          <cell r="D2310" t="str">
            <v>P131A</v>
          </cell>
          <cell r="H2310">
            <v>1423</v>
          </cell>
        </row>
        <row r="2311">
          <cell r="A2311" t="str">
            <v>742155</v>
          </cell>
          <cell r="B2311" t="str">
            <v>Prihodi od davanja u zakup, odnosno na korišćenje nepokretnosti u opštinskoj svojini koje koriste opštine i indirektni korisnici njihovog budžeta</v>
          </cell>
          <cell r="C2311" t="str">
            <v>Revenues from leasing or the use of real estate in municipal property used by municipalities and indirect beneficiaries of their budget</v>
          </cell>
          <cell r="D2311" t="str">
            <v>P131A</v>
          </cell>
          <cell r="H2311">
            <v>1423</v>
          </cell>
        </row>
        <row r="2312">
          <cell r="A2312" t="str">
            <v>742156</v>
          </cell>
          <cell r="B2312" t="str">
            <v>Prihodi ostvareni po osnovu pružanja usluga boravka dece u predškolskim ustanovama u korist nivoa opština</v>
          </cell>
          <cell r="C2312" t="str">
            <v>Revenues from the provision of services of stay of children in preschool institutions in favor of the municipal level</v>
          </cell>
          <cell r="D2312" t="str">
            <v>P131A</v>
          </cell>
          <cell r="H2312">
            <v>1423</v>
          </cell>
        </row>
        <row r="2313">
          <cell r="A2313" t="str">
            <v>742161</v>
          </cell>
          <cell r="B2313" t="str">
            <v>Prihodi od zakupa od strane tržišnih organizacija u korist Republičkog fonda za zdravstveno osiguranje</v>
          </cell>
          <cell r="C2313" t="str">
            <v>Funds from rent of market establishments to the benefit of the Health Fund</v>
          </cell>
          <cell r="D2313" t="str">
            <v>P11</v>
          </cell>
          <cell r="H2313">
            <v>1421</v>
          </cell>
        </row>
        <row r="2314">
          <cell r="A2314" t="str">
            <v>742162</v>
          </cell>
          <cell r="B2314" t="str">
            <v>Prihodi od zakupa od strane tržišnih organizacija u korist Republičkog fonda za PIO</v>
          </cell>
          <cell r="C2314" t="str">
            <v>Funds from  rent of market establishments to the benefit of the Pension Fund of Employees</v>
          </cell>
          <cell r="D2314" t="str">
            <v>P11</v>
          </cell>
          <cell r="H2314">
            <v>1421</v>
          </cell>
        </row>
        <row r="2315">
          <cell r="A2315" t="str">
            <v>742165</v>
          </cell>
          <cell r="B2315" t="str">
            <v>Prihodi od zakupa od strane tržišnih organizacija u korist Nacionalne službe za zapošljavanje</v>
          </cell>
          <cell r="C2315" t="str">
            <v>Funds from  rent of market establishments to the benefit of the Labor Market Fund</v>
          </cell>
          <cell r="D2315" t="str">
            <v>P11</v>
          </cell>
          <cell r="H2315">
            <v>1421</v>
          </cell>
        </row>
        <row r="2316">
          <cell r="A2316" t="str">
            <v>742166</v>
          </cell>
          <cell r="B2316" t="str">
            <v>Prihodi od zakupa od strane tržišnih organizacija u korist Fonda za socijalno osiguranje vojnih osiguranika</v>
          </cell>
          <cell r="C2316">
            <v>0</v>
          </cell>
          <cell r="D2316" t="str">
            <v>P11</v>
          </cell>
          <cell r="H2316">
            <v>1421</v>
          </cell>
        </row>
        <row r="2317">
          <cell r="A2317" t="str">
            <v>742213</v>
          </cell>
          <cell r="B2317" t="str">
            <v>Konzularne takse</v>
          </cell>
          <cell r="C2317" t="str">
            <v>Consular fees</v>
          </cell>
          <cell r="D2317" t="str">
            <v>P131B</v>
          </cell>
          <cell r="H2317">
            <v>1422</v>
          </cell>
        </row>
        <row r="2318">
          <cell r="A2318" t="str">
            <v>742221</v>
          </cell>
          <cell r="B2318" t="str">
            <v>Republičke administrativne takse</v>
          </cell>
          <cell r="C2318" t="str">
            <v>Republic administrative fees</v>
          </cell>
          <cell r="D2318" t="str">
            <v>P131B</v>
          </cell>
          <cell r="H2318">
            <v>1422</v>
          </cell>
        </row>
        <row r="2319">
          <cell r="A2319" t="str">
            <v>742222</v>
          </cell>
          <cell r="B2319" t="str">
            <v>Naknada za izdavanje i produženje uverenja o zdravstvenom stanju životinja</v>
          </cell>
          <cell r="C2319" t="str">
            <v>Fees for issuing and extension of animal healthcertificates</v>
          </cell>
          <cell r="D2319" t="str">
            <v>P131B</v>
          </cell>
          <cell r="H2319">
            <v>1422</v>
          </cell>
        </row>
        <row r="2320">
          <cell r="A2320" t="str">
            <v>742223</v>
          </cell>
          <cell r="B2320" t="str">
            <v>Naknada za izvršene veterinarsko - sanitarne preglede</v>
          </cell>
          <cell r="C2320" t="str">
            <v>Fees for veterinarian sanitary examinations</v>
          </cell>
          <cell r="D2320" t="str">
            <v>P131B</v>
          </cell>
          <cell r="H2320">
            <v>1422</v>
          </cell>
        </row>
        <row r="2321">
          <cell r="A2321" t="str">
            <v>742224</v>
          </cell>
          <cell r="B2321" t="str">
            <v>Taksa za ozakonjenje objekata u korist nivoa Republike</v>
          </cell>
          <cell r="C2321" t="str">
            <v>Fees for mandatory health examination of plantssent abroad</v>
          </cell>
          <cell r="D2321" t="str">
            <v>P131B</v>
          </cell>
          <cell r="H2321">
            <v>1422</v>
          </cell>
        </row>
        <row r="2322">
          <cell r="A2322" t="str">
            <v>742225</v>
          </cell>
          <cell r="B2322" t="str">
            <v>Naknada za obeležavanje i evidenciju životinja</v>
          </cell>
          <cell r="C2322" t="str">
            <v>Fees for dog registration</v>
          </cell>
          <cell r="D2322" t="str">
            <v>D59D</v>
          </cell>
          <cell r="H2322">
            <v>11452</v>
          </cell>
        </row>
        <row r="2323">
          <cell r="A2323" t="str">
            <v>742226</v>
          </cell>
          <cell r="B2323" t="str">
            <v>Sredstva od naplaćenih troškova za utvrđivanje ispunjenosti propisanih uslova iz zaštite na radu</v>
          </cell>
          <cell r="C2323" t="str">
            <v>Funds from collected costs for determining ofexistence of the prescribed work protection and conditions</v>
          </cell>
          <cell r="D2323" t="str">
            <v>P131B</v>
          </cell>
          <cell r="H2323">
            <v>1422</v>
          </cell>
        </row>
        <row r="2324">
          <cell r="A2324" t="str">
            <v>742227</v>
          </cell>
          <cell r="B2324" t="str">
            <v>Troškovi upravnog postupka</v>
          </cell>
          <cell r="C2324" t="str">
            <v>Costs of administrative proceedings in the districts</v>
          </cell>
          <cell r="D2324" t="str">
            <v>P131B</v>
          </cell>
          <cell r="H2324">
            <v>1422</v>
          </cell>
        </row>
        <row r="2325">
          <cell r="A2325" t="str">
            <v>742228</v>
          </cell>
          <cell r="B2325" t="str">
            <v>Troškovi za izdavanje licenci za obavljanje poslova u oblasti bezbednosti i zdravlja na radu</v>
          </cell>
          <cell r="C2325">
            <v>0</v>
          </cell>
          <cell r="D2325" t="str">
            <v>P131B</v>
          </cell>
          <cell r="H2325">
            <v>1422</v>
          </cell>
        </row>
        <row r="2326">
          <cell r="A2326" t="str">
            <v>742229</v>
          </cell>
          <cell r="B2326" t="str">
            <v>Troškovi poreskog postupka</v>
          </cell>
          <cell r="C2326" t="str">
            <v>Other administrative proceedings costs</v>
          </cell>
          <cell r="D2326" t="str">
            <v>P131B</v>
          </cell>
          <cell r="H2326">
            <v>1422</v>
          </cell>
        </row>
        <row r="2327">
          <cell r="A2327" t="str">
            <v>742231</v>
          </cell>
          <cell r="B2327" t="str">
            <v>Administrativne takse u korist nivoa AP Vojvodina</v>
          </cell>
          <cell r="C2327" t="str">
            <v>Provincial administrative fees of AP Vojvodina</v>
          </cell>
          <cell r="D2327" t="str">
            <v>P131B</v>
          </cell>
          <cell r="H2327">
            <v>1422</v>
          </cell>
        </row>
        <row r="2328">
          <cell r="A2328" t="str">
            <v>742232</v>
          </cell>
          <cell r="B2328" t="str">
            <v>Administrativne takse u korist nivoa AP Kosovo i Metohija</v>
          </cell>
          <cell r="C2328" t="str">
            <v>To the benefit of AP Kosovo and Metohija</v>
          </cell>
          <cell r="D2328" t="str">
            <v>P131B</v>
          </cell>
          <cell r="H2328">
            <v>1422</v>
          </cell>
        </row>
        <row r="2329">
          <cell r="A2329" t="str">
            <v>742233</v>
          </cell>
          <cell r="B2329" t="str">
            <v>Taksa za ozakonjenje objekata u korist nivoa autonomne pokrajine</v>
          </cell>
          <cell r="C2329" t="str">
            <v>The fee for legalization of facilities for the benefit of the level of autonomous province</v>
          </cell>
          <cell r="D2329" t="str">
            <v>P131B</v>
          </cell>
          <cell r="H2329">
            <v>1422</v>
          </cell>
        </row>
        <row r="2330">
          <cell r="A2330" t="str">
            <v>742241</v>
          </cell>
          <cell r="B2330" t="str">
            <v>Gradske administrativne takse</v>
          </cell>
          <cell r="C2330" t="str">
            <v>City administrative fees</v>
          </cell>
          <cell r="D2330" t="str">
            <v>P131B</v>
          </cell>
          <cell r="H2330">
            <v>1422</v>
          </cell>
        </row>
        <row r="2331">
          <cell r="A2331" t="str">
            <v>742242</v>
          </cell>
          <cell r="B2331" t="str">
            <v>Taksa za ozakonjenje objekata u korist nivoa gradova</v>
          </cell>
          <cell r="C2331">
            <v>0</v>
          </cell>
          <cell r="D2331" t="str">
            <v>P131B</v>
          </cell>
          <cell r="H2331">
            <v>1422</v>
          </cell>
        </row>
        <row r="2332">
          <cell r="A2332" t="str">
            <v>742251</v>
          </cell>
          <cell r="B2332" t="str">
            <v>Opštinske administrativne takse</v>
          </cell>
          <cell r="C2332" t="str">
            <v>Municipal administrative fees</v>
          </cell>
          <cell r="D2332" t="str">
            <v>P131B</v>
          </cell>
          <cell r="H2332">
            <v>1422</v>
          </cell>
        </row>
        <row r="2333">
          <cell r="A2333" t="str">
            <v>742252</v>
          </cell>
          <cell r="B2333" t="str">
            <v>Naknada za obavezni zdravstveni pregled bilja</v>
          </cell>
          <cell r="C2333" t="str">
            <v>Charge for mandatory health examination of plants</v>
          </cell>
          <cell r="D2333" t="str">
            <v>P131B</v>
          </cell>
          <cell r="H2333">
            <v>1422</v>
          </cell>
        </row>
        <row r="2334">
          <cell r="A2334" t="str">
            <v>742253</v>
          </cell>
          <cell r="B2334" t="str">
            <v>Naknada za uređivanje građevinskog zemljišta</v>
          </cell>
          <cell r="C2334" t="str">
            <v>Charge for preparing of construction land</v>
          </cell>
          <cell r="D2334" t="str">
            <v>P131A</v>
          </cell>
          <cell r="G2334" t="str">
            <v>*</v>
          </cell>
          <cell r="H2334">
            <v>1423</v>
          </cell>
          <cell r="I2334" t="str">
            <v>Check whether P11/P131A</v>
          </cell>
        </row>
        <row r="2335">
          <cell r="A2335" t="str">
            <v>742254</v>
          </cell>
          <cell r="B2335" t="str">
            <v>Troškovi poreskog i prekršajnog postupka izvornih javnih prihoda opština i gradova</v>
          </cell>
          <cell r="C2335">
            <v>0</v>
          </cell>
          <cell r="D2335" t="str">
            <v>P131B</v>
          </cell>
          <cell r="H2335">
            <v>1422</v>
          </cell>
        </row>
        <row r="2336">
          <cell r="A2336" t="str">
            <v>742255</v>
          </cell>
          <cell r="B2336" t="str">
            <v>Taksa za ozakonjenje objekata u korist nivoa opština</v>
          </cell>
          <cell r="C2336">
            <v>0</v>
          </cell>
          <cell r="D2336" t="str">
            <v>P131B</v>
          </cell>
          <cell r="H2336">
            <v>1422</v>
          </cell>
        </row>
        <row r="2337">
          <cell r="A2337" t="str">
            <v>742261</v>
          </cell>
          <cell r="B2337" t="str">
            <v>Takse u korist Republičkog fonda za zdravstveno osiguranje</v>
          </cell>
          <cell r="C2337" t="str">
            <v>Fees for the benefit of the Republic Fund for Health Insurance</v>
          </cell>
          <cell r="D2337" t="str">
            <v>P131B</v>
          </cell>
          <cell r="H2337">
            <v>1422</v>
          </cell>
        </row>
        <row r="2338">
          <cell r="A2338" t="str">
            <v>742262</v>
          </cell>
          <cell r="B2338" t="str">
            <v>Takse u korist Republičkog fonda za PIO</v>
          </cell>
          <cell r="C2338" t="str">
            <v>Fees for the benefit of the Republic Fund for Pension and Disability Insurance</v>
          </cell>
          <cell r="D2338" t="str">
            <v>P131B</v>
          </cell>
          <cell r="H2338">
            <v>1422</v>
          </cell>
        </row>
        <row r="2339">
          <cell r="A2339" t="str">
            <v>742265</v>
          </cell>
          <cell r="B2339" t="str">
            <v>Takse u korist Nacionalne službe za zapošljavanje</v>
          </cell>
          <cell r="C2339" t="str">
            <v>Fees for the benefit of the National Employment Service</v>
          </cell>
          <cell r="D2339" t="str">
            <v>P131B</v>
          </cell>
          <cell r="H2339">
            <v>1422</v>
          </cell>
        </row>
        <row r="2340">
          <cell r="A2340" t="str">
            <v>742266</v>
          </cell>
          <cell r="B2340" t="str">
            <v>Takse u korist Fonda za socijalno osiguranje vojnih osiguranika</v>
          </cell>
          <cell r="C2340" t="str">
            <v>Fees to the Fund for Social Insurance of Military Insured Persons</v>
          </cell>
          <cell r="D2340" t="str">
            <v>P131B</v>
          </cell>
          <cell r="H2340">
            <v>1422</v>
          </cell>
        </row>
        <row r="2341">
          <cell r="A2341" t="str">
            <v>742271</v>
          </cell>
          <cell r="B2341" t="str">
            <v>Republičke sudske takse</v>
          </cell>
          <cell r="C2341" t="str">
            <v>Republic court fees</v>
          </cell>
          <cell r="D2341" t="str">
            <v>P131B</v>
          </cell>
          <cell r="H2341">
            <v>1422</v>
          </cell>
        </row>
        <row r="2342">
          <cell r="A2342" t="str">
            <v>742272</v>
          </cell>
          <cell r="B2342" t="str">
            <v>Troškovi zastupanja u sudskim i upravnim postupcima</v>
          </cell>
          <cell r="C2342" t="str">
            <v>Costs of representation in court and administrative proceedings</v>
          </cell>
          <cell r="D2342" t="str">
            <v>P131B</v>
          </cell>
          <cell r="H2342">
            <v>1422</v>
          </cell>
        </row>
        <row r="2343">
          <cell r="A2343" t="str">
            <v>742281</v>
          </cell>
          <cell r="B2343" t="str">
            <v>Naknada za dozvolu za posebne igre na sreću u igračnicama</v>
          </cell>
          <cell r="C2343" t="str">
            <v>The fee for a license for games of chance in casinos</v>
          </cell>
          <cell r="D2343" t="str">
            <v>D214F</v>
          </cell>
          <cell r="H2343">
            <v>1144</v>
          </cell>
          <cell r="I2343" t="str">
            <v>Even though in the sphere of gambling this is merely a licence to perform gambling - and it is a tax on production, not products</v>
          </cell>
        </row>
        <row r="2344">
          <cell r="A2344" t="str">
            <v>742282</v>
          </cell>
          <cell r="B2344" t="str">
            <v>Naknada za odobrenje za posebne igre na sreću na automatima</v>
          </cell>
          <cell r="C2344" t="str">
            <v>Approval fee for special games of chance</v>
          </cell>
          <cell r="D2344" t="str">
            <v>D214F</v>
          </cell>
          <cell r="H2344">
            <v>1144</v>
          </cell>
          <cell r="I2344" t="str">
            <v>Even though in the sphere of gambling this is merely a licence to perform gambling - and it is a tax on production, not products</v>
          </cell>
        </row>
        <row r="2345">
          <cell r="A2345" t="str">
            <v>742283</v>
          </cell>
          <cell r="B2345" t="str">
            <v>Naknada za odobrenje za posebne igre na sreću - klađenje</v>
          </cell>
          <cell r="C2345" t="str">
            <v>Approval fee for special games of chance - betting</v>
          </cell>
          <cell r="D2345" t="str">
            <v>D214F</v>
          </cell>
          <cell r="H2345">
            <v>1144</v>
          </cell>
          <cell r="I2345" t="str">
            <v>Even though in the sphere of gambling this is merely a licence to perform gambling - and it is a tax on production, not products</v>
          </cell>
        </row>
        <row r="2346">
          <cell r="A2346" t="str">
            <v>742284</v>
          </cell>
          <cell r="B2346" t="str">
            <v>Naknada za priređivanje klasičnih igara na sreću</v>
          </cell>
          <cell r="C2346" t="str">
            <v>The fee for organizing games of chance</v>
          </cell>
          <cell r="D2346" t="str">
            <v>D214F</v>
          </cell>
          <cell r="H2346">
            <v>1144</v>
          </cell>
          <cell r="I2346" t="str">
            <v>Even though in the sphere of gambling this is merely a licence to perform gambling - and it is a tax on production, not products</v>
          </cell>
        </row>
        <row r="2347">
          <cell r="A2347" t="str">
            <v>742285</v>
          </cell>
          <cell r="B2347" t="str">
            <v>Naknada za priređivanje posebnih igara na sreću u igračnicama</v>
          </cell>
          <cell r="C2347" t="str">
            <v>Fee for organizing special games of chance in casinos</v>
          </cell>
          <cell r="D2347" t="str">
            <v>D214F</v>
          </cell>
          <cell r="H2347">
            <v>1144</v>
          </cell>
          <cell r="I2347" t="str">
            <v>Even though in the sphere of gambling this is merely a licence to perform gambling - and it is a tax on production, not products</v>
          </cell>
        </row>
        <row r="2348">
          <cell r="A2348" t="str">
            <v>742286</v>
          </cell>
          <cell r="B2348" t="str">
            <v>Naknada za priređivanje posebnih igara na sreću na automatima</v>
          </cell>
          <cell r="C2348" t="str">
            <v>Fee for organizing special games of chance</v>
          </cell>
          <cell r="D2348" t="str">
            <v>D214F</v>
          </cell>
          <cell r="H2348">
            <v>1144</v>
          </cell>
          <cell r="I2348" t="str">
            <v>Even though in the sphere of gambling this is merely a licence to perform gambling - and it is a tax on production, not products</v>
          </cell>
        </row>
        <row r="2349">
          <cell r="A2349" t="str">
            <v>742287</v>
          </cell>
          <cell r="B2349" t="str">
            <v>Naknada za priređivanje posebnih igara na sreću - klađenje</v>
          </cell>
          <cell r="C2349" t="str">
            <v>Fee for organizing special games of chance - betting</v>
          </cell>
          <cell r="D2349" t="str">
            <v>D214F</v>
          </cell>
          <cell r="H2349">
            <v>1144</v>
          </cell>
          <cell r="I2349" t="str">
            <v>Even though in the sphere of gambling this is merely a licence to perform gambling - and it is a tax on production, not products</v>
          </cell>
        </row>
        <row r="2350">
          <cell r="A2350" t="str">
            <v>742288</v>
          </cell>
          <cell r="B2350" t="str">
            <v>Naknada za priređivanje nagradne igre u robi i uslugama</v>
          </cell>
          <cell r="C2350" t="str">
            <v>The fee for organizing sweepstakes in goods and services</v>
          </cell>
          <cell r="D2350" t="str">
            <v>D214F</v>
          </cell>
          <cell r="H2350">
            <v>1144</v>
          </cell>
          <cell r="I2350" t="str">
            <v>Even though in the sphere of gambling this is merely a licence to perform gambling - and it is a tax on production, not products</v>
          </cell>
        </row>
        <row r="2351">
          <cell r="A2351" t="str">
            <v>742289</v>
          </cell>
          <cell r="B2351" t="str">
            <v>Naknada za priređivanje igara na sreću preko sredstava elektronske komunikacije</v>
          </cell>
          <cell r="C2351" t="str">
            <v>The fee for organizing games of chance via means of electronic communication</v>
          </cell>
          <cell r="D2351" t="str">
            <v>D214F</v>
          </cell>
          <cell r="H2351">
            <v>1144</v>
          </cell>
          <cell r="I2351" t="str">
            <v>Even though in the sphere of gambling this is merely a licence to perform gambling - and it is a tax on production, not products</v>
          </cell>
        </row>
        <row r="2352">
          <cell r="A2352" t="str">
            <v>742291</v>
          </cell>
          <cell r="B2352" t="str">
            <v>Naknada za davanje dozvole za obavljanje maloprodaje duvanskih proizvoda</v>
          </cell>
          <cell r="C2352" t="str">
            <v>The fee for a permit for the performance of retail sales of tobacco products</v>
          </cell>
          <cell r="D2352" t="str">
            <v>D29E</v>
          </cell>
          <cell r="H2352">
            <v>11452</v>
          </cell>
        </row>
        <row r="2353">
          <cell r="A2353" t="str">
            <v>742292</v>
          </cell>
          <cell r="B2353" t="str">
            <v>Naknada za davanje dozvole za obavljanje ostalog prometa duvanskih proizvoda</v>
          </cell>
          <cell r="C2353" t="str">
            <v>The fee for a permit for the performance of other traffic of tobacco products</v>
          </cell>
          <cell r="D2353" t="str">
            <v>D29E</v>
          </cell>
          <cell r="H2353">
            <v>11452</v>
          </cell>
        </row>
        <row r="2354">
          <cell r="A2354" t="str">
            <v>742293</v>
          </cell>
          <cell r="B2354" t="str">
            <v>Naknada za odobrenje za igre na sreću preko sredstava elektronske komunikacije</v>
          </cell>
          <cell r="C2354" t="str">
            <v>Approval fee for games of chance via means of electronic communication</v>
          </cell>
          <cell r="D2354" t="str">
            <v>D214F</v>
          </cell>
          <cell r="G2354" t="str">
            <v>*</v>
          </cell>
          <cell r="H2354">
            <v>1144</v>
          </cell>
        </row>
        <row r="2355">
          <cell r="A2355" t="str">
            <v>742294</v>
          </cell>
          <cell r="B2355" t="str">
            <v>Sredstva u iznosu od 30% naplaćene nagrade javnih beležnika</v>
          </cell>
          <cell r="C2355" t="str">
            <v>Funds in the amount of 30% of bonuses paid public notary</v>
          </cell>
          <cell r="D2355" t="str">
            <v>D29E</v>
          </cell>
          <cell r="H2355">
            <v>11452</v>
          </cell>
        </row>
        <row r="2356">
          <cell r="A2356" t="str">
            <v>742295</v>
          </cell>
          <cell r="B2356" t="str">
            <v>Naknada za upis u Registar članova Komore socijalne zaštite, za izdavanje i obnavljanje licence i za izdavanje legitimacije i uverenja</v>
          </cell>
          <cell r="C2356" t="str">
            <v>The fee for registration of members of the Chamber of Social Welfare, for the issuance and renewal of licenses and the issuance of the certificates</v>
          </cell>
          <cell r="D2356" t="str">
            <v>P131B</v>
          </cell>
          <cell r="G2356" t="str">
            <v>*</v>
          </cell>
          <cell r="H2356">
            <v>1422</v>
          </cell>
        </row>
        <row r="2357">
          <cell r="A2357" t="str">
            <v>742312</v>
          </cell>
          <cell r="B2357" t="str">
            <v>Prihodi Vojske Srbije od sporedne prodaje dobara i usluga</v>
          </cell>
          <cell r="C2357" t="str">
            <v>Revenues of the Serbia and Montenegro Army</v>
          </cell>
          <cell r="D2357" t="str">
            <v>P131A</v>
          </cell>
          <cell r="H2357">
            <v>1423</v>
          </cell>
        </row>
        <row r="2358">
          <cell r="A2358" t="str">
            <v>742313</v>
          </cell>
          <cell r="B2358" t="str">
            <v>Prihodi Vojske Srbije od specifične delatnosti</v>
          </cell>
          <cell r="C2358">
            <v>0</v>
          </cell>
          <cell r="D2358" t="str">
            <v>P131A</v>
          </cell>
          <cell r="H2358">
            <v>1423</v>
          </cell>
        </row>
        <row r="2359">
          <cell r="A2359" t="str">
            <v>742321</v>
          </cell>
          <cell r="B2359" t="str">
            <v>Prihodi republičkih organa i organizacija</v>
          </cell>
          <cell r="C2359" t="str">
            <v>Revenues generated through activities of therepublic bodies and organizations</v>
          </cell>
          <cell r="D2359" t="str">
            <v>P131A</v>
          </cell>
          <cell r="H2359">
            <v>1423</v>
          </cell>
        </row>
        <row r="2360">
          <cell r="A2360" t="str">
            <v>742322</v>
          </cell>
          <cell r="B2360" t="str">
            <v>Naknada za korišćenje podataka i dokumentacije osnovnih geoloških istraživanja</v>
          </cell>
          <cell r="C2360" t="str">
            <v>Charge for use of information and documentation of basic geological researches</v>
          </cell>
          <cell r="D2360" t="str">
            <v>P131B</v>
          </cell>
          <cell r="H2360">
            <v>1422</v>
          </cell>
        </row>
        <row r="2361">
          <cell r="A2361" t="str">
            <v>742323</v>
          </cell>
          <cell r="B2361" t="str">
            <v>Naknada za korišćenje podataka premera, katastra nepokretnosti i vodova i za razgledanje katastra nepokretnosti, kao i        za usluge koje pruža Republički geodetski zavod</v>
          </cell>
          <cell r="C2361" t="str">
            <v>Charge for use of information of measuring andcontained in registers of immovable property and networks, for inspection into the land register books, and for services provided by the Republic Geodetic Institute</v>
          </cell>
          <cell r="D2361" t="str">
            <v>P131B</v>
          </cell>
          <cell r="H2361">
            <v>1422</v>
          </cell>
        </row>
        <row r="2362">
          <cell r="A2362" t="str">
            <v>742324</v>
          </cell>
          <cell r="B2362" t="str">
            <v>Troškovi postupka sanitarnih i zdravstvenih inspektora po zahtevu stranke</v>
          </cell>
          <cell r="C2362" t="str">
            <v>Costs of procedures of sanitary and healthinspections conducted at client request</v>
          </cell>
          <cell r="D2362" t="str">
            <v>P131B</v>
          </cell>
          <cell r="H2362">
            <v>1422</v>
          </cell>
        </row>
        <row r="2363">
          <cell r="A2363" t="str">
            <v>742325</v>
          </cell>
          <cell r="B2363" t="str">
            <v>Troškovi polaganja stručnog ispita za zdravstvene radnike, troškovi dodele naziva primarijus i drugi troškovi</v>
          </cell>
          <cell r="C2363" t="str">
            <v>Costs of taking expert examinations for healthemployees, and costs of awarding the titles of *** and other costs</v>
          </cell>
          <cell r="D2363" t="str">
            <v>P131B</v>
          </cell>
          <cell r="H2363">
            <v>1422</v>
          </cell>
        </row>
        <row r="2364">
          <cell r="A2364" t="str">
            <v>742326</v>
          </cell>
          <cell r="B2364" t="str">
            <v>Prihodi od prodaje prigodnog kovanog novca</v>
          </cell>
          <cell r="C2364" t="str">
            <v>Revenues from the sale of commemorative coins</v>
          </cell>
          <cell r="D2364" t="str">
            <v>P131B</v>
          </cell>
          <cell r="H2364">
            <v>1422</v>
          </cell>
        </row>
        <row r="2365">
          <cell r="A2365" t="str">
            <v>742327</v>
          </cell>
          <cell r="B2365" t="str">
            <v>Troškovi polaganja stručnih ispita za obavljanje poslova u oblasti bezbednosti i zdravlja na radu</v>
          </cell>
          <cell r="C2365" t="str">
            <v>Costs of professional exams to perform tasks in the field of safety and health at work</v>
          </cell>
          <cell r="D2365" t="str">
            <v>P131B</v>
          </cell>
          <cell r="H2365">
            <v>1422</v>
          </cell>
        </row>
        <row r="2366">
          <cell r="A2366" t="str">
            <v>742328</v>
          </cell>
          <cell r="B2366" t="str">
            <v>Naknada nužnih troškova za izdavanje kopije dokumenata na kojima se nalaze informacije od javnog značaja</v>
          </cell>
          <cell r="C2366" t="str">
            <v>Fee necessary costs for issuing copies of documents that contain information of public importance</v>
          </cell>
          <cell r="D2366" t="str">
            <v>P131B</v>
          </cell>
          <cell r="H2366">
            <v>1422</v>
          </cell>
        </row>
        <row r="2367">
          <cell r="A2367" t="str">
            <v>742329</v>
          </cell>
          <cell r="B2367" t="str">
            <v>Taksa za vršenje tehničkog nadzora brodova unutrašnje plovidbe</v>
          </cell>
          <cell r="C2367" t="str">
            <v>The fee for technical control of inland vessels</v>
          </cell>
          <cell r="D2367" t="str">
            <v>P131B</v>
          </cell>
          <cell r="H2367">
            <v>1422</v>
          </cell>
        </row>
        <row r="2368">
          <cell r="A2368" t="str">
            <v>742331</v>
          </cell>
          <cell r="B2368" t="str">
            <v>Prihodi koje svojom delatnošću ostvare organi AP Vojvodina</v>
          </cell>
          <cell r="C2368" t="str">
            <v>Revenues generated through activities of the AP ofAP Vojvodina bodies</v>
          </cell>
          <cell r="D2368" t="str">
            <v>P131A</v>
          </cell>
          <cell r="H2368">
            <v>1423</v>
          </cell>
        </row>
        <row r="2369">
          <cell r="A2369" t="str">
            <v>742332</v>
          </cell>
          <cell r="B2369" t="str">
            <v>Prihodi koje svojom delatnošću ostvare organi AP Kosovo i Metohija</v>
          </cell>
          <cell r="C2369" t="str">
            <v>To the benefit of AP Kosovo and Metohija</v>
          </cell>
          <cell r="D2369" t="str">
            <v>P131A</v>
          </cell>
          <cell r="H2369">
            <v>1423</v>
          </cell>
        </row>
        <row r="2370">
          <cell r="A2370" t="str">
            <v>742341</v>
          </cell>
          <cell r="B2370" t="str">
            <v>Prihodi koje svojom delatnošću ostvare organi i organizacije gradova</v>
          </cell>
          <cell r="C2370" t="str">
            <v>Revenues generated through activities of the cityadministrative bodies</v>
          </cell>
          <cell r="D2370" t="str">
            <v>P131A</v>
          </cell>
          <cell r="H2370">
            <v>1423</v>
          </cell>
        </row>
        <row r="2371">
          <cell r="A2371" t="str">
            <v>742351</v>
          </cell>
          <cell r="B2371" t="str">
            <v>Prihodi koje svojom delatnošću ostvare organi i organizacije opština</v>
          </cell>
          <cell r="C2371" t="str">
            <v>Revenues generated through activities of themunicipal administrative bodies</v>
          </cell>
          <cell r="D2371" t="str">
            <v>P131A</v>
          </cell>
          <cell r="H2371">
            <v>1423</v>
          </cell>
        </row>
        <row r="2372">
          <cell r="A2372" t="str">
            <v>742361</v>
          </cell>
          <cell r="B2372" t="str">
            <v>Prihodi organizacija za obavezno socijalno osiguranje od sporedne prodaje dobara i usluga koje vrše državne netržišne jedinice</v>
          </cell>
          <cell r="C2372" t="str">
            <v>Revenues of mandatory social insurance incidental sales of goods and services performed by non-market government units</v>
          </cell>
          <cell r="D2372" t="str">
            <v>P131B</v>
          </cell>
          <cell r="H2372">
            <v>1422</v>
          </cell>
        </row>
        <row r="2373">
          <cell r="A2373" t="str">
            <v>742362</v>
          </cell>
          <cell r="B2373" t="str">
            <v>Prihodi Republičkog fonda za zdravstveno osiguranje od sredstava za izdavanje zdravstvenih kartica</v>
          </cell>
          <cell r="C2373" t="str">
            <v>Revenues of the Health Insurance funds for the issuance of health cards</v>
          </cell>
          <cell r="D2373" t="str">
            <v>P131B</v>
          </cell>
          <cell r="H2373">
            <v>1422</v>
          </cell>
        </row>
        <row r="2374">
          <cell r="A2374" t="str">
            <v>742366</v>
          </cell>
          <cell r="B2374" t="str">
            <v>Prihodi Fonda za socijalno osiguranje vojnih osiguranika od sredstava za izdavanje zdravstvenih kartica</v>
          </cell>
          <cell r="C2374" t="str">
            <v>Revenue Fund for Social Insurance of Military Insured by means of the issuance of health cards</v>
          </cell>
          <cell r="D2374" t="str">
            <v>P131B</v>
          </cell>
          <cell r="H2374">
            <v>1422</v>
          </cell>
        </row>
        <row r="2375">
          <cell r="A2375" t="str">
            <v>742371</v>
          </cell>
          <cell r="B2375" t="str">
            <v>Prihodi indirektnih korisnika republičkog budžeta koji se ostvaruju dodatnim aktivnostima</v>
          </cell>
          <cell r="C2375" t="str">
            <v>Revenue indirect users of the national budget to realize additional activities</v>
          </cell>
          <cell r="D2375" t="str">
            <v>P131A</v>
          </cell>
          <cell r="H2375">
            <v>1423</v>
          </cell>
        </row>
        <row r="2376">
          <cell r="A2376" t="str">
            <v>742372</v>
          </cell>
          <cell r="B2376" t="str">
            <v>Prihodi indirektnih korisnika budžeta lokalne samouprave koji se ostvaruju dodatnim aktivnostima</v>
          </cell>
          <cell r="C2376" t="str">
            <v>Revenue indirect beneficiaries of local government budgets that are realized with additional activities</v>
          </cell>
          <cell r="D2376" t="str">
            <v>P131A</v>
          </cell>
          <cell r="H2376">
            <v>1423</v>
          </cell>
        </row>
        <row r="2377">
          <cell r="A2377" t="str">
            <v>742373</v>
          </cell>
          <cell r="B2377" t="str">
            <v>Prihodi indirektnih korisnika Republičkog fonda za zdravstveno osiguranje koji se ostvaruju dodatnim aktivnostima</v>
          </cell>
          <cell r="C2377" t="str">
            <v>Revenue indirect beneficiaries of the Health Insurance that generate additional activities</v>
          </cell>
          <cell r="D2377" t="str">
            <v>P131A</v>
          </cell>
          <cell r="H2377">
            <v>1423</v>
          </cell>
        </row>
        <row r="2378">
          <cell r="A2378" t="str">
            <v>742378</v>
          </cell>
          <cell r="B2378" t="str">
            <v>Roditeljski dinar za vannastavne aktivnosti</v>
          </cell>
          <cell r="C2378" t="str">
            <v>Parental dinar for extracurricular activities</v>
          </cell>
          <cell r="D2378" t="str">
            <v>P131A</v>
          </cell>
          <cell r="H2378">
            <v>1423</v>
          </cell>
        </row>
        <row r="2379">
          <cell r="A2379" t="str">
            <v>742411</v>
          </cell>
          <cell r="B2379" t="str">
            <v>Imputirane prodaje dobara i usluga</v>
          </cell>
          <cell r="C2379">
            <v>0</v>
          </cell>
          <cell r="D2379" t="str">
            <v>P11</v>
          </cell>
          <cell r="H2379">
            <v>1421</v>
          </cell>
        </row>
        <row r="2380">
          <cell r="A2380" t="str">
            <v>743121</v>
          </cell>
          <cell r="B2380" t="str">
            <v>Prihodi od novčanih kazni za krivična dela</v>
          </cell>
          <cell r="C2380" t="str">
            <v>Revenues from fines for criminal offences</v>
          </cell>
          <cell r="D2380" t="str">
            <v>D759AR</v>
          </cell>
          <cell r="H2380">
            <v>143</v>
          </cell>
        </row>
        <row r="2381">
          <cell r="A2381" t="str">
            <v>743122</v>
          </cell>
          <cell r="B2381" t="str">
            <v>Troškovi krivičnog postupka i paušal kod sudova</v>
          </cell>
          <cell r="C2381" t="str">
            <v>Costs of criminal proceedings and lump amountwith courts</v>
          </cell>
          <cell r="D2381" t="str">
            <v>D759AR</v>
          </cell>
          <cell r="H2381">
            <v>143</v>
          </cell>
        </row>
        <row r="2382">
          <cell r="A2382" t="str">
            <v>743123</v>
          </cell>
          <cell r="B2382" t="str">
            <v>Prihodi od novčanih kazni koje Poverenik za informacije od javnog značaja i zaštitu podataka o ličnosti izriče organima javne vlasti u postupku administrativnog izvršenja svojih rešenja</v>
          </cell>
          <cell r="C2382">
            <v>0</v>
          </cell>
          <cell r="D2382" t="str">
            <v>D759AR</v>
          </cell>
          <cell r="H2382">
            <v>143</v>
          </cell>
        </row>
        <row r="2383">
          <cell r="A2383" t="str">
            <v>743124</v>
          </cell>
          <cell r="B2383" t="str">
            <v>Prihodi od novčanih kazni za krivična dela kojima je naneta šteta šumama</v>
          </cell>
          <cell r="C2383">
            <v>0</v>
          </cell>
          <cell r="D2383" t="str">
            <v>D759AR</v>
          </cell>
          <cell r="H2383">
            <v>143</v>
          </cell>
        </row>
        <row r="2384">
          <cell r="A2384" t="str">
            <v>743131</v>
          </cell>
          <cell r="B2384" t="str">
            <v>Prihodi od novčanih kazni za krivična dela u korist nivoa teritorijalnih autonomija</v>
          </cell>
          <cell r="C2384">
            <v>0</v>
          </cell>
          <cell r="D2384" t="str">
            <v>D759AR</v>
          </cell>
          <cell r="H2384">
            <v>143</v>
          </cell>
        </row>
        <row r="2385">
          <cell r="A2385" t="str">
            <v>743141</v>
          </cell>
          <cell r="B2385" t="str">
            <v>Prihodi od novčanih kazni za krivična dela u korist nivoa gradova</v>
          </cell>
          <cell r="C2385">
            <v>0</v>
          </cell>
          <cell r="D2385" t="str">
            <v>D759AR</v>
          </cell>
          <cell r="H2385">
            <v>143</v>
          </cell>
        </row>
        <row r="2386">
          <cell r="A2386" t="str">
            <v>743151</v>
          </cell>
          <cell r="B2386" t="str">
            <v>Prihodi od novčanih kazni za krivična dela u korist nivoa opština</v>
          </cell>
          <cell r="C2386">
            <v>0</v>
          </cell>
          <cell r="D2386" t="str">
            <v>D759AR</v>
          </cell>
          <cell r="H2386">
            <v>143</v>
          </cell>
        </row>
        <row r="2387">
          <cell r="A2387" t="str">
            <v>743161</v>
          </cell>
          <cell r="B2387" t="str">
            <v>Prihodi od novčanih kazni za krivična dela u korist organizacija za obavezno socijalno osiguranje</v>
          </cell>
          <cell r="C2387">
            <v>0</v>
          </cell>
          <cell r="D2387" t="str">
            <v>D759AR</v>
          </cell>
          <cell r="H2387">
            <v>143</v>
          </cell>
        </row>
        <row r="2388">
          <cell r="A2388" t="str">
            <v>743221</v>
          </cell>
          <cell r="B2388" t="str">
            <v>Prihodi od novčanih kazni za privredne prestupe</v>
          </cell>
          <cell r="C2388" t="str">
            <v>Revenues  from fines for commercial offences</v>
          </cell>
          <cell r="D2388" t="str">
            <v>D759AR</v>
          </cell>
          <cell r="H2388">
            <v>143</v>
          </cell>
        </row>
        <row r="2389">
          <cell r="A2389" t="str">
            <v>743222</v>
          </cell>
          <cell r="B2389" t="str">
            <v>Prihodi od novčanih kazni za privredne prestupe ustanovljene propisima o zdravstvenoj zaštiti životinja</v>
          </cell>
          <cell r="C2389" t="str">
            <v>Revenues from fines for commercial offences violating the animal protection  regulations</v>
          </cell>
          <cell r="D2389" t="str">
            <v>D759AR</v>
          </cell>
          <cell r="H2389">
            <v>143</v>
          </cell>
        </row>
        <row r="2390">
          <cell r="A2390" t="str">
            <v>743223</v>
          </cell>
          <cell r="B2390" t="str">
            <v>Prihodi od novčanih kazni za privredne prestupe ili prekršaje ustanovljene propisima o šumama i propisima kojima se uređuje obezbeđivanje reproduktivnog materijala šumskog drveća i prihodi od novčanih kazni za privredne prestupe ili prekršaje ustanovljene drugim zakonom, ako je kažnjivim delom naneta šteta šumi</v>
          </cell>
          <cell r="C2390">
            <v>0</v>
          </cell>
          <cell r="D2390" t="str">
            <v>D759AR</v>
          </cell>
          <cell r="H2390">
            <v>143</v>
          </cell>
        </row>
        <row r="2391">
          <cell r="A2391" t="str">
            <v>743224</v>
          </cell>
          <cell r="B2391" t="str">
            <v>Novčani iznos mere zaštite konkurencije</v>
          </cell>
          <cell r="C2391">
            <v>0</v>
          </cell>
          <cell r="D2391" t="str">
            <v>D759AR</v>
          </cell>
          <cell r="H2391">
            <v>143</v>
          </cell>
        </row>
        <row r="2392">
          <cell r="A2392" t="str">
            <v>743225</v>
          </cell>
          <cell r="B2392" t="str">
            <v>Prihodi od novčanih kazni za privredne prestupe ili prekršaje ustanovljene propisima o javnim nabavkama</v>
          </cell>
          <cell r="C2392">
            <v>0</v>
          </cell>
          <cell r="D2392" t="str">
            <v>D759AR</v>
          </cell>
          <cell r="H2392">
            <v>143</v>
          </cell>
        </row>
        <row r="2393">
          <cell r="A2393" t="str">
            <v>743231</v>
          </cell>
          <cell r="B2393" t="str">
            <v>Prihodi od novčanih kazni za privredne prestupe u korist nivoa teritorijalnih autonomija</v>
          </cell>
          <cell r="C2393">
            <v>0</v>
          </cell>
          <cell r="D2393" t="str">
            <v>D759AR</v>
          </cell>
          <cell r="H2393">
            <v>143</v>
          </cell>
        </row>
        <row r="2394">
          <cell r="A2394" t="str">
            <v>743241</v>
          </cell>
          <cell r="B2394" t="str">
            <v>Prihodi od novčanih kazni za privredne prestupe u korist nivoa gradova</v>
          </cell>
          <cell r="C2394">
            <v>0</v>
          </cell>
          <cell r="D2394" t="str">
            <v>D759AR</v>
          </cell>
          <cell r="H2394">
            <v>143</v>
          </cell>
        </row>
        <row r="2395">
          <cell r="A2395" t="str">
            <v>743251</v>
          </cell>
          <cell r="B2395" t="str">
            <v>Prihodi od novčanih kazni za privredne prestupe u korist nivoa opština</v>
          </cell>
          <cell r="C2395">
            <v>0</v>
          </cell>
          <cell r="D2395" t="str">
            <v>D759AR</v>
          </cell>
          <cell r="H2395">
            <v>143</v>
          </cell>
        </row>
        <row r="2396">
          <cell r="A2396" t="str">
            <v>743261</v>
          </cell>
          <cell r="B2396" t="str">
            <v>Prihodi od novčanih kazni za privredne prestupe u korist organizacija za obavezno socijalno osiguranje</v>
          </cell>
          <cell r="C2396">
            <v>0</v>
          </cell>
          <cell r="D2396" t="str">
            <v>D759AR</v>
          </cell>
          <cell r="H2396">
            <v>143</v>
          </cell>
        </row>
        <row r="2397">
          <cell r="A2397" t="str">
            <v>743321</v>
          </cell>
          <cell r="B2397" t="str">
            <v>Prihodi od novčanih kazni za prekršaje</v>
          </cell>
          <cell r="C2397" t="str">
            <v>Revenues from fines  for offences</v>
          </cell>
          <cell r="D2397" t="str">
            <v>D759AR</v>
          </cell>
          <cell r="H2397">
            <v>143</v>
          </cell>
        </row>
        <row r="2398">
          <cell r="A2398" t="str">
            <v>743322</v>
          </cell>
          <cell r="B2398" t="str">
            <v>Prihodi od novčanih kazni za prekršaje u oblasti rada (po prijavama inspekcije rada)</v>
          </cell>
          <cell r="C2398" t="str">
            <v>Revenues from fines offences in the area of work(as filed by the labor inspection)</v>
          </cell>
          <cell r="D2398" t="str">
            <v>D759AR</v>
          </cell>
          <cell r="H2398">
            <v>143</v>
          </cell>
        </row>
        <row r="2399">
          <cell r="A2399" t="str">
            <v>743323</v>
          </cell>
          <cell r="B2399" t="str">
            <v>Prihodi od novčanih kazni za prekršaje koje izriče inspekcija rada (mandatne kazne)</v>
          </cell>
          <cell r="C2399" t="str">
            <v>Revenues from fines for offences filed by laborinspection (mandatory fines)</v>
          </cell>
          <cell r="D2399" t="str">
            <v>D759AR</v>
          </cell>
          <cell r="H2399">
            <v>143</v>
          </cell>
        </row>
        <row r="2400">
          <cell r="A2400" t="str">
            <v>743324</v>
          </cell>
          <cell r="B2400" t="str">
            <v>Prihodi od novčanih kazni za prekršaje, predviđene propisima o bezbednosti saobraćaja na putevima</v>
          </cell>
          <cell r="C2400" t="str">
            <v>Revenues from fines  for traffic offences</v>
          </cell>
          <cell r="D2400" t="str">
            <v>D759AR</v>
          </cell>
          <cell r="H2400">
            <v>143</v>
          </cell>
        </row>
        <row r="2401">
          <cell r="A2401" t="str">
            <v>743325</v>
          </cell>
          <cell r="B2401" t="str">
            <v>Razlika u ceni uplaćena po rešenjima nadležnih republičkih organa</v>
          </cell>
          <cell r="C2401" t="str">
            <v>Difference in price paid according to the decisionsof the authorized republic organs</v>
          </cell>
          <cell r="D2401" t="str">
            <v>D759AR</v>
          </cell>
          <cell r="H2401">
            <v>143</v>
          </cell>
        </row>
        <row r="2402">
          <cell r="A2402" t="str">
            <v>743326</v>
          </cell>
          <cell r="B2402" t="str">
            <v>Prihodi od novčanih kazni za prekršaje koje izriču republički inspekcijski organi</v>
          </cell>
          <cell r="C2402" t="str">
            <v>Revenues from fines imposed by republic bodies for sanitary, health and education inspection</v>
          </cell>
          <cell r="D2402" t="str">
            <v>D759AR</v>
          </cell>
          <cell r="H2402">
            <v>143</v>
          </cell>
        </row>
        <row r="2403">
          <cell r="A2403" t="str">
            <v>743327</v>
          </cell>
          <cell r="B2403" t="str">
            <v>Prihodi od novčanih kazni za prekršaje ustanovljene propisima o zdravstvenoj zaštiti životinja</v>
          </cell>
          <cell r="C2403" t="str">
            <v>Revenues from fines imposed according to the regulations for animal health protection</v>
          </cell>
          <cell r="D2403" t="str">
            <v>D759AR</v>
          </cell>
          <cell r="H2403">
            <v>143</v>
          </cell>
        </row>
        <row r="2404">
          <cell r="A2404" t="str">
            <v>743328</v>
          </cell>
          <cell r="B2404" t="str">
            <v>Prihodi od novčanih kazni za prekršaje koje izriče republički organ uprave nadležan za poslove javnih prihoda</v>
          </cell>
          <cell r="C2404" t="str">
            <v>Revenues from fines for offences imposed by the authorized public revenue administration body</v>
          </cell>
          <cell r="D2404" t="str">
            <v>D759AR</v>
          </cell>
          <cell r="H2404">
            <v>143</v>
          </cell>
        </row>
        <row r="2405">
          <cell r="A2405" t="str">
            <v>743329</v>
          </cell>
          <cell r="B2405" t="str">
            <v>Prihodi od novčanih kazni za prekršaje predviđene Zakonom o vanrednim situacijama i zakonima koji uređuju oblast zaštite od požara, eksplozivnih i opasnih materija</v>
          </cell>
          <cell r="C2405">
            <v>0</v>
          </cell>
          <cell r="D2405" t="str">
            <v>D759AR</v>
          </cell>
          <cell r="H2405">
            <v>143</v>
          </cell>
        </row>
        <row r="2406">
          <cell r="A2406" t="str">
            <v>743331</v>
          </cell>
          <cell r="B2406" t="str">
            <v>Prihodi od novčanih kazni za prekršaje u korist nivoa AP Vojvodina</v>
          </cell>
          <cell r="C2406">
            <v>0</v>
          </cell>
          <cell r="D2406" t="str">
            <v>D759AR</v>
          </cell>
          <cell r="H2406">
            <v>143</v>
          </cell>
        </row>
        <row r="2407">
          <cell r="A2407" t="str">
            <v>743332</v>
          </cell>
          <cell r="B2407" t="str">
            <v>Prihodi od novčanih kazni za prekršaje u korist nivoa AP Kosovo i Metohija</v>
          </cell>
          <cell r="C2407">
            <v>0</v>
          </cell>
          <cell r="D2407" t="str">
            <v>D759AR</v>
          </cell>
          <cell r="H2407">
            <v>143</v>
          </cell>
        </row>
        <row r="2408">
          <cell r="A2408" t="str">
            <v>743341</v>
          </cell>
          <cell r="B2408" t="str">
            <v>Prihodi od novčanih kazni izrečenih u prekršajnom postupku za prekršaje propisane aktom skupštine grada, kao i oduzeta imovinska korist u tom postupku</v>
          </cell>
          <cell r="C2408" t="str">
            <v>Revenues from fines for petty offenses to  the benefit of the cities</v>
          </cell>
          <cell r="D2408" t="str">
            <v>D759AR</v>
          </cell>
          <cell r="H2408">
            <v>143</v>
          </cell>
        </row>
        <row r="2409">
          <cell r="A2409" t="str">
            <v>743342</v>
          </cell>
          <cell r="B2409" t="str">
            <v>Prihodi od novčanih kazni za prekršaje po prekršajnom nalogu i kazni izrečenih u upravnom postupku u korist nivoa gradova</v>
          </cell>
          <cell r="C2409">
            <v>0</v>
          </cell>
          <cell r="D2409" t="str">
            <v>D759AR</v>
          </cell>
          <cell r="H2409">
            <v>143</v>
          </cell>
        </row>
        <row r="2410">
          <cell r="A2410" t="str">
            <v>743343</v>
          </cell>
          <cell r="B2410" t="str">
            <v>Prihodi od novčanih kazni za prekršaje koje izriče gradski organ uprave nadležan za izvorne javne prihode</v>
          </cell>
          <cell r="C2410">
            <v>0</v>
          </cell>
          <cell r="D2410" t="str">
            <v>D759AR</v>
          </cell>
          <cell r="H2410">
            <v>143</v>
          </cell>
        </row>
        <row r="2411">
          <cell r="A2411" t="str">
            <v>743351</v>
          </cell>
          <cell r="B2411" t="str">
            <v>Prihodi od novčanih kazni izrečenih u prekršajnom postupku za prekršaje propisane aktom skupštine opštine, kao i oduzeta imovinska korist u tom postupku</v>
          </cell>
          <cell r="C2411" t="str">
            <v>Revenues from fines imposed in the offenceproceedings for offences subject to municipal assembly act, and confiscated property benefit in the proceedings</v>
          </cell>
          <cell r="D2411" t="str">
            <v>D759AR</v>
          </cell>
          <cell r="H2411">
            <v>143</v>
          </cell>
        </row>
        <row r="2412">
          <cell r="A2412" t="str">
            <v>743353</v>
          </cell>
          <cell r="B2412" t="str">
            <v>Prihodi od novčanih kazni za prekršaje po prekršajnom nalogu i kazni izrečenih u upravnom postupku u korist nivoa opština</v>
          </cell>
          <cell r="C2412">
            <v>0</v>
          </cell>
          <cell r="D2412" t="str">
            <v>D759AR</v>
          </cell>
          <cell r="H2412">
            <v>143</v>
          </cell>
        </row>
        <row r="2413">
          <cell r="A2413" t="str">
            <v>743354</v>
          </cell>
          <cell r="B2413" t="str">
            <v>Prihodi od novčanih kazni za prekršaje koje izriče opštinski organ uprave nadležan za izvorne javne prihode</v>
          </cell>
          <cell r="C2413">
            <v>0</v>
          </cell>
          <cell r="D2413" t="str">
            <v>D759AR</v>
          </cell>
          <cell r="H2413">
            <v>143</v>
          </cell>
        </row>
        <row r="2414">
          <cell r="A2414" t="str">
            <v>743361</v>
          </cell>
          <cell r="B2414" t="str">
            <v>Prihodi od novčanih kazni za prekršaje u korist organizacija za obavezno socijalno osiguranje</v>
          </cell>
          <cell r="C2414">
            <v>0</v>
          </cell>
          <cell r="D2414" t="str">
            <v>D759AR</v>
          </cell>
          <cell r="H2414">
            <v>143</v>
          </cell>
        </row>
        <row r="2415">
          <cell r="A2415" t="str">
            <v>743421</v>
          </cell>
          <cell r="B2415" t="str">
            <v>Prihodi od penala u korist nivoa Republike</v>
          </cell>
          <cell r="C2415">
            <v>0</v>
          </cell>
          <cell r="D2415" t="str">
            <v>D759AR</v>
          </cell>
          <cell r="H2415">
            <v>143</v>
          </cell>
        </row>
        <row r="2416">
          <cell r="A2416" t="str">
            <v>743422</v>
          </cell>
          <cell r="B2416" t="str">
            <v>Prihodi od penala u korist Budžetskog fonda za profesionalnu rehabilitaciju i podsticanje zapošljavanja osoba sa invaliditetom</v>
          </cell>
          <cell r="C2416">
            <v>0</v>
          </cell>
          <cell r="D2416" t="str">
            <v>D759AR</v>
          </cell>
          <cell r="H2416">
            <v>143</v>
          </cell>
        </row>
        <row r="2417">
          <cell r="A2417" t="str">
            <v>743423</v>
          </cell>
          <cell r="B2417" t="str">
            <v>Procesni penal iz Zakona o zaštiti konkurencije</v>
          </cell>
          <cell r="C2417">
            <v>0</v>
          </cell>
          <cell r="D2417" t="str">
            <v>D759AR</v>
          </cell>
          <cell r="H2417">
            <v>143</v>
          </cell>
        </row>
        <row r="2418">
          <cell r="A2418" t="str">
            <v>743431</v>
          </cell>
          <cell r="B2418" t="str">
            <v>Prihodi od penala u korist nivoa teritorijalnih autonomija</v>
          </cell>
          <cell r="C2418">
            <v>0</v>
          </cell>
          <cell r="D2418" t="str">
            <v>D759AR</v>
          </cell>
          <cell r="H2418">
            <v>143</v>
          </cell>
        </row>
        <row r="2419">
          <cell r="A2419" t="str">
            <v>743441</v>
          </cell>
          <cell r="B2419" t="str">
            <v>Prihodi od penala u korist nivoa gradova</v>
          </cell>
          <cell r="C2419">
            <v>0</v>
          </cell>
          <cell r="D2419" t="str">
            <v>D759AR</v>
          </cell>
          <cell r="H2419">
            <v>143</v>
          </cell>
        </row>
        <row r="2420">
          <cell r="A2420" t="str">
            <v>743451</v>
          </cell>
          <cell r="B2420" t="str">
            <v>Prihodi od penala u korist nivoa opština</v>
          </cell>
          <cell r="C2420">
            <v>0</v>
          </cell>
          <cell r="D2420" t="str">
            <v>D759AR</v>
          </cell>
          <cell r="H2420">
            <v>143</v>
          </cell>
        </row>
        <row r="2421">
          <cell r="A2421" t="str">
            <v>743461</v>
          </cell>
          <cell r="B2421" t="str">
            <v>Prihodi od penala u korist nivoa organizacija za obavezno socijalno osiguranje</v>
          </cell>
          <cell r="C2421">
            <v>0</v>
          </cell>
          <cell r="D2421" t="str">
            <v>D759AR</v>
          </cell>
          <cell r="H2421">
            <v>143</v>
          </cell>
        </row>
        <row r="2422">
          <cell r="A2422" t="str">
            <v>743521</v>
          </cell>
          <cell r="B2422" t="str">
            <v>Oduzeta imovinska korist i sredstva dobijena prodajom oduzetih predmeta u prekršajnom, krivičnom i drugom postupku</v>
          </cell>
          <cell r="C2422" t="str">
            <v>Confiscated property benefit and funds obtained bysale of confiscated things in offence, criminal and other proceedings</v>
          </cell>
          <cell r="D2422" t="str">
            <v>D759AR</v>
          </cell>
          <cell r="H2422">
            <v>143</v>
          </cell>
          <cell r="I2422" t="str">
            <v>Agree</v>
          </cell>
        </row>
        <row r="2423">
          <cell r="A2423" t="str">
            <v>743522</v>
          </cell>
          <cell r="B2423" t="str">
            <v>Sredstva od prodaje oduzete robe, naplaćenih troškova za utvrđivanje uslova za obavljanje delatnosti i od mandatnih kazni koje izriču tržišni inspektori</v>
          </cell>
          <cell r="C2423" t="str">
            <v>Funds from sale of confiscated goods, collectedcosts for determining of conditions for conducting activities and from mandatory fines imposed by the market inspectors</v>
          </cell>
          <cell r="D2423" t="str">
            <v>D759AR</v>
          </cell>
          <cell r="H2423">
            <v>143</v>
          </cell>
          <cell r="I2423" t="str">
            <v>Agree</v>
          </cell>
        </row>
        <row r="2424">
          <cell r="A2424" t="str">
            <v>743523</v>
          </cell>
          <cell r="B2424" t="str">
            <v>Novčana kazna za carinske prestupe i sredstva ostvarena od prodaje oduzete robe</v>
          </cell>
          <cell r="C2424" t="str">
            <v>Fines for customs offences and funds collectedthoroug sale of confiscated goods</v>
          </cell>
          <cell r="D2424" t="str">
            <v>D759AR</v>
          </cell>
          <cell r="H2424">
            <v>143</v>
          </cell>
        </row>
        <row r="2425">
          <cell r="A2425" t="str">
            <v>743524</v>
          </cell>
          <cell r="B2425" t="str">
            <v>Sredstva od prodaje oduzete robe u poreskom postupku</v>
          </cell>
          <cell r="C2425" t="str">
            <v>Funds from the sale of seized goods in the tax procedure</v>
          </cell>
          <cell r="D2425" t="str">
            <v>D759AR</v>
          </cell>
          <cell r="H2425">
            <v>143</v>
          </cell>
          <cell r="I2425" t="str">
            <v>Agree</v>
          </cell>
        </row>
        <row r="2426">
          <cell r="A2426" t="str">
            <v>743525</v>
          </cell>
          <cell r="B2426" t="str">
            <v>Novčana sredstva dobijena prodajom trajno oduzete imovine</v>
          </cell>
          <cell r="C2426" t="str">
            <v>Cash from the sale of confiscated property</v>
          </cell>
          <cell r="D2426" t="str">
            <v>D759AR</v>
          </cell>
          <cell r="H2426">
            <v>143</v>
          </cell>
          <cell r="I2426" t="str">
            <v>Agree</v>
          </cell>
        </row>
        <row r="2427">
          <cell r="A2427" t="str">
            <v>743526</v>
          </cell>
          <cell r="B2427" t="str">
            <v>Oduzeta imovinska korist i sredstva dobijena prodajom u postupcima za utvrđivanje odgovornosti za kažnjiva dela iz člana 82. stav 2. tačka 1) Zakona o šumama</v>
          </cell>
          <cell r="C2427" t="str">
            <v>Confiscated and selling fund in the methods for determination of responsibility for criminal acts under Article 82, Paragraph 2, point 1) of the forests</v>
          </cell>
          <cell r="D2427" t="str">
            <v>D759AR</v>
          </cell>
          <cell r="H2427">
            <v>143</v>
          </cell>
          <cell r="I2427" t="str">
            <v>Agree</v>
          </cell>
        </row>
        <row r="2428">
          <cell r="A2428" t="str">
            <v>743531</v>
          </cell>
          <cell r="B2428" t="str">
            <v>Prihodi od oduzete imovinske koristi u korist nivoa teritorijalnih autonomija</v>
          </cell>
          <cell r="C2428">
            <v>0</v>
          </cell>
          <cell r="D2428" t="str">
            <v>D759AR</v>
          </cell>
          <cell r="H2428">
            <v>143</v>
          </cell>
          <cell r="I2428" t="str">
            <v>Agree</v>
          </cell>
        </row>
        <row r="2429">
          <cell r="A2429" t="str">
            <v>743541</v>
          </cell>
          <cell r="B2429" t="str">
            <v>Prihodi od oduzete imovinske koristi u korist nivoa gradova</v>
          </cell>
          <cell r="C2429">
            <v>0</v>
          </cell>
          <cell r="D2429" t="str">
            <v>D759AR</v>
          </cell>
          <cell r="H2429">
            <v>143</v>
          </cell>
          <cell r="I2429" t="str">
            <v>Agree</v>
          </cell>
        </row>
        <row r="2430">
          <cell r="A2430" t="str">
            <v>743551</v>
          </cell>
          <cell r="B2430" t="str">
            <v>Prihodi od oduzete imovinske koristi u korist nivoa opština</v>
          </cell>
          <cell r="C2430">
            <v>0</v>
          </cell>
          <cell r="D2430" t="str">
            <v>D759AR</v>
          </cell>
          <cell r="H2430">
            <v>143</v>
          </cell>
          <cell r="I2430" t="str">
            <v>Agree</v>
          </cell>
        </row>
        <row r="2431">
          <cell r="A2431" t="str">
            <v>743561</v>
          </cell>
          <cell r="B2431" t="str">
            <v>Prihodi od oduzete imovinske koristi u korist organizacija za obavezno socijalno osiguranje</v>
          </cell>
          <cell r="C2431">
            <v>0</v>
          </cell>
          <cell r="D2431" t="str">
            <v>D759AR</v>
          </cell>
          <cell r="H2431">
            <v>143</v>
          </cell>
          <cell r="I2431" t="str">
            <v>Agree</v>
          </cell>
        </row>
        <row r="2432">
          <cell r="A2432" t="str">
            <v>743921</v>
          </cell>
          <cell r="B2432" t="str">
            <v>Troškovi prinudne naplate javnih prihoda</v>
          </cell>
          <cell r="C2432" t="str">
            <v>Costs of forced collection of public revenues</v>
          </cell>
          <cell r="D2432" t="str">
            <v>D759AR</v>
          </cell>
          <cell r="H2432">
            <v>143</v>
          </cell>
          <cell r="I2432" t="str">
            <v>Agree</v>
          </cell>
        </row>
        <row r="2433">
          <cell r="A2433" t="str">
            <v>743922</v>
          </cell>
          <cell r="B2433" t="str">
            <v>Troškovi postupka pred organima za prekršaje</v>
          </cell>
          <cell r="C2433" t="str">
            <v>Costs of penalty court proceedings</v>
          </cell>
          <cell r="D2433" t="str">
            <v>D759AR</v>
          </cell>
          <cell r="H2433">
            <v>143</v>
          </cell>
          <cell r="I2433" t="str">
            <v>Agree</v>
          </cell>
        </row>
        <row r="2434">
          <cell r="A2434" t="str">
            <v>743923</v>
          </cell>
          <cell r="B2434" t="str">
            <v>Prihodi od uvećanja celokupnog poreskog duga koji je predmet prinudne naplate za 5% na dan početka postupka prinudne naplate</v>
          </cell>
          <cell r="C2434" t="str">
            <v>Revenues from the magnification of the entire tax debt that is subject to levy of 5% on the day of the enforced collection procedure</v>
          </cell>
          <cell r="D2434" t="str">
            <v>D759AR</v>
          </cell>
          <cell r="H2434">
            <v>143</v>
          </cell>
          <cell r="I2434" t="str">
            <v>Agree</v>
          </cell>
        </row>
        <row r="2435">
          <cell r="A2435" t="str">
            <v>743924</v>
          </cell>
          <cell r="B2435" t="str">
            <v>Prihodi od uvećanja celokupnog poreskog duga koji je predmet prinudne naplate za 5 % na dan početka postupka prinudne naplate, koji je pravna posledica prinudne naplate izvornih prihoda jedinica lokalne samouprave</v>
          </cell>
          <cell r="C2435" t="str">
            <v>Revenues from the magnification of the entire tax debt that is subject to levy of 5% on the day of the enforced collection procedure, which is the legal consequence of enforced collection of original revenue of local governments</v>
          </cell>
          <cell r="D2435" t="str">
            <v>D759AR</v>
          </cell>
          <cell r="H2435">
            <v>143</v>
          </cell>
          <cell r="I2435" t="str">
            <v>Agree</v>
          </cell>
        </row>
        <row r="2436">
          <cell r="A2436" t="str">
            <v>743925</v>
          </cell>
          <cell r="B2436" t="str">
            <v>Prihodi od primene načela oportuniteta naplate u krivičnom postupku</v>
          </cell>
          <cell r="C2436" t="str">
            <v>Revenue from applying the principles of opportunity collection in criminal proceedings</v>
          </cell>
          <cell r="D2436" t="str">
            <v>D759AR</v>
          </cell>
          <cell r="H2436">
            <v>143</v>
          </cell>
          <cell r="I2436" t="str">
            <v>Agree</v>
          </cell>
        </row>
        <row r="2437">
          <cell r="A2437" t="str">
            <v>743926</v>
          </cell>
          <cell r="B2437" t="str">
            <v>Prihodi po prekršajnim nalozima koje izdaje republički organ uprave nadležan za poslove javnih prihoda</v>
          </cell>
          <cell r="C2437" t="str">
            <v>Revenues from misdemeanor orders issued by the republic authority in charge of public revenue</v>
          </cell>
          <cell r="D2437" t="str">
            <v>D759AR</v>
          </cell>
          <cell r="H2437">
            <v>143</v>
          </cell>
          <cell r="I2437" t="str">
            <v>Agree</v>
          </cell>
        </row>
        <row r="2438">
          <cell r="A2438" t="str">
            <v>743929</v>
          </cell>
          <cell r="B2438" t="str">
            <v>Ostale novčane kazne, penali i prihodi od oduzete imovinske koristi u korist nivoa Republike</v>
          </cell>
          <cell r="C2438" t="str">
            <v>Other fines, penalties and income from confiscated in favor of the Republic level</v>
          </cell>
          <cell r="D2438" t="str">
            <v>D759AR</v>
          </cell>
          <cell r="H2438">
            <v>143</v>
          </cell>
        </row>
        <row r="2439">
          <cell r="A2439" t="str">
            <v>743931</v>
          </cell>
          <cell r="B2439" t="str">
            <v>Ostale novčane kazne, penali i prihodi od oduzete imovinske koristi u korist nivoa teritorijalnih autonomija</v>
          </cell>
          <cell r="C2439">
            <v>0</v>
          </cell>
          <cell r="D2439" t="str">
            <v>D759AR</v>
          </cell>
          <cell r="H2439">
            <v>143</v>
          </cell>
        </row>
        <row r="2440">
          <cell r="A2440" t="str">
            <v>743941</v>
          </cell>
          <cell r="B2440" t="str">
            <v>Ostale novčane kazne, penali i prihodi od oduzete imovinske koristi u korist nivoa gradova</v>
          </cell>
          <cell r="C2440">
            <v>0</v>
          </cell>
          <cell r="D2440" t="str">
            <v>D759AR</v>
          </cell>
          <cell r="H2440">
            <v>143</v>
          </cell>
        </row>
        <row r="2441">
          <cell r="A2441" t="str">
            <v>743951</v>
          </cell>
          <cell r="B2441" t="str">
            <v>Troškovi prinudne naplate izvornih javnih prihoda opština i gradova</v>
          </cell>
          <cell r="C2441">
            <v>0</v>
          </cell>
          <cell r="D2441" t="str">
            <v>D759AR</v>
          </cell>
          <cell r="H2441">
            <v>143</v>
          </cell>
        </row>
        <row r="2442">
          <cell r="A2442" t="str">
            <v>743961</v>
          </cell>
          <cell r="B2442" t="str">
            <v>Ostale novčane kazne, penali i prihodi od oduzete imovinske koristi u korist organizacija za obavezno socijalno osiguranje</v>
          </cell>
          <cell r="C2442">
            <v>0</v>
          </cell>
          <cell r="D2442" t="str">
            <v>D759AR</v>
          </cell>
          <cell r="H2442">
            <v>143</v>
          </cell>
        </row>
        <row r="2443">
          <cell r="A2443" t="str">
            <v>744121</v>
          </cell>
          <cell r="B2443" t="str">
            <v>Tekući dobrovoljni transferi od fizičkih i pravnih lica u korist nivoa Republike</v>
          </cell>
          <cell r="C2443" t="str">
            <v>Current donations from individuals and legalentities to the Republic government</v>
          </cell>
          <cell r="D2443" t="str">
            <v>D759AR</v>
          </cell>
          <cell r="H2443">
            <v>143</v>
          </cell>
        </row>
        <row r="2444">
          <cell r="A2444" t="str">
            <v>744122</v>
          </cell>
          <cell r="B2444" t="str">
            <v>Prihodi po osnovu donacija za sanaciju šteta od elementarnih nepogoda</v>
          </cell>
          <cell r="C2444" t="str">
            <v>Revenues based on donations for rehabilitation ofdamages caused by natural disasters</v>
          </cell>
          <cell r="D2444" t="str">
            <v>D759AR</v>
          </cell>
          <cell r="H2444">
            <v>143</v>
          </cell>
        </row>
        <row r="2445">
          <cell r="A2445" t="str">
            <v>744131</v>
          </cell>
          <cell r="B2445" t="str">
            <v>Tekući dobrovoljni transferi od fizičkih i pravnih lica u korist nivoa AP Vojvodina</v>
          </cell>
          <cell r="C2445" t="str">
            <v>Current donations from individuals and legalentities to the benefit of AP Vojvodina</v>
          </cell>
          <cell r="D2445" t="str">
            <v>D759AR</v>
          </cell>
          <cell r="H2445">
            <v>143</v>
          </cell>
        </row>
        <row r="2446">
          <cell r="A2446" t="str">
            <v>744132</v>
          </cell>
          <cell r="B2446" t="str">
            <v>Tekući dobrovoljni transferi od fizičkih i pravnih lica u korist nivoa AP Kosovo i Metohija</v>
          </cell>
          <cell r="C2446" t="str">
            <v>Current donations from individuals and legal entities to the benefit of  AP Kosovo and Metohija</v>
          </cell>
          <cell r="D2446" t="str">
            <v>D759AR</v>
          </cell>
          <cell r="H2446">
            <v>143</v>
          </cell>
        </row>
        <row r="2447">
          <cell r="A2447" t="str">
            <v>744141</v>
          </cell>
          <cell r="B2447" t="str">
            <v>Tekući dobrovoljni transferi od fizičkih i pravnih lica u korist nivoa gradova</v>
          </cell>
          <cell r="C2447" t="str">
            <v>Current donations from individuals and legalentities to the benefit of the level of cities</v>
          </cell>
          <cell r="D2447" t="str">
            <v>D759AR</v>
          </cell>
          <cell r="H2447">
            <v>143</v>
          </cell>
        </row>
        <row r="2448">
          <cell r="A2448" t="str">
            <v>744142</v>
          </cell>
          <cell r="B2448" t="str">
            <v>Tekući dobrovoljni transferi za odlaganje krivičnog gonjenja u korist nivoa gradova</v>
          </cell>
          <cell r="C2448">
            <v>0</v>
          </cell>
          <cell r="D2448" t="str">
            <v>D759AR</v>
          </cell>
          <cell r="H2448">
            <v>143</v>
          </cell>
        </row>
        <row r="2449">
          <cell r="A2449" t="str">
            <v>744151</v>
          </cell>
          <cell r="B2449" t="str">
            <v>Tekući dobrovoljni transferi od fizičkih i pravnih lica u korist nivoa opština</v>
          </cell>
          <cell r="C2449" t="str">
            <v>Current donations from individuals and legalentities to the benefit of level of municipalities</v>
          </cell>
          <cell r="D2449" t="str">
            <v>D759AR</v>
          </cell>
          <cell r="H2449">
            <v>143</v>
          </cell>
        </row>
        <row r="2450">
          <cell r="A2450" t="str">
            <v>744161</v>
          </cell>
          <cell r="B2450" t="str">
            <v>Tekući dobrovoljni transferi od fizičkih i pravnih lica u korist Republičkog fonda za zdravstveno osiguranje</v>
          </cell>
          <cell r="C2450" t="str">
            <v>Current donations from individuals and legal entities to the benefit of Health Fund</v>
          </cell>
          <cell r="D2450" t="str">
            <v>D759AR</v>
          </cell>
          <cell r="H2450">
            <v>143</v>
          </cell>
        </row>
        <row r="2451">
          <cell r="A2451" t="str">
            <v>744162</v>
          </cell>
          <cell r="B2451" t="str">
            <v>Tekući dobrovoljni transferi od fizičkih i pravnih lica u korist Republičkog fonda za PIO</v>
          </cell>
          <cell r="C2451" t="str">
            <v>Current donations from individuals and legalentities to the benefit of  Pension Fund of Employees</v>
          </cell>
          <cell r="D2451" t="str">
            <v>D759AR</v>
          </cell>
          <cell r="H2451">
            <v>143</v>
          </cell>
        </row>
        <row r="2452">
          <cell r="A2452" t="str">
            <v>744165</v>
          </cell>
          <cell r="B2452" t="str">
            <v>Tekući dobrovoljni transferi od fizičkih i pravnih lica u korist Nacionalne službe za zapošljavanje</v>
          </cell>
          <cell r="C2452" t="str">
            <v>Current donations from individuals and legal entities to the benefit of the Labor Market Fund</v>
          </cell>
          <cell r="D2452" t="str">
            <v>D759AR</v>
          </cell>
          <cell r="H2452">
            <v>143</v>
          </cell>
        </row>
        <row r="2453">
          <cell r="A2453" t="str">
            <v>744166</v>
          </cell>
          <cell r="B2453" t="str">
            <v>Tekući dobrovoljni transferi od fizičkih i pravnih lica u korist Fonda za socijalno osiguranje vojnih osiguranika</v>
          </cell>
          <cell r="C2453">
            <v>0</v>
          </cell>
          <cell r="D2453" t="str">
            <v>D759AR</v>
          </cell>
          <cell r="H2453">
            <v>143</v>
          </cell>
        </row>
        <row r="2454">
          <cell r="A2454" t="str">
            <v>744221</v>
          </cell>
          <cell r="B2454" t="str">
            <v>Kapitalni dobrovoljni transferi od fizičkih i pravnih lica u korist nivoa Republike</v>
          </cell>
          <cell r="C2454" t="str">
            <v>Capital donations from individuals and legal entities to the benefit of the Republic level</v>
          </cell>
          <cell r="D2454" t="str">
            <v>D99R</v>
          </cell>
          <cell r="H2454">
            <v>1442</v>
          </cell>
        </row>
        <row r="2455">
          <cell r="A2455" t="str">
            <v>744231</v>
          </cell>
          <cell r="B2455" t="str">
            <v>Kapitalni dobrovoljni transferi od fizičkih i pravnih lica u korist nivoa AP Vojvodina</v>
          </cell>
          <cell r="C2455" t="str">
            <v>Capital donations from individuals and legal entities to the benefit of AP Vojvodina</v>
          </cell>
          <cell r="D2455" t="str">
            <v>D99R</v>
          </cell>
          <cell r="H2455">
            <v>1442</v>
          </cell>
        </row>
        <row r="2456">
          <cell r="A2456" t="str">
            <v>744232</v>
          </cell>
          <cell r="B2456" t="str">
            <v>Kapitalni dobrovoljni transferi u korist nivoa AP Kosovo i Metohija</v>
          </cell>
          <cell r="C2456" t="str">
            <v>Capital donations from individuals and legal entitiesto the benefit of AP Kosovo and Metohija</v>
          </cell>
          <cell r="D2456" t="str">
            <v>D99R</v>
          </cell>
          <cell r="H2456">
            <v>1442</v>
          </cell>
        </row>
        <row r="2457">
          <cell r="A2457" t="str">
            <v>744241</v>
          </cell>
          <cell r="B2457" t="str">
            <v>Kapitalni dobrovoljni transferi od fizičkih i pravnih lica u korist nivoa gradova</v>
          </cell>
          <cell r="C2457" t="str">
            <v>Capital donations from individuals and legal entities to the benefit of level of cities</v>
          </cell>
          <cell r="D2457" t="str">
            <v>D99R</v>
          </cell>
          <cell r="H2457">
            <v>1442</v>
          </cell>
        </row>
        <row r="2458">
          <cell r="A2458" t="str">
            <v>744251</v>
          </cell>
          <cell r="B2458" t="str">
            <v>Kapitalni dobrovoljni transferi od fizičkih i pravnih lica u korist nivoa opština</v>
          </cell>
          <cell r="C2458" t="str">
            <v>Capital donations from individuals and legal entities to the benefit of the level of municipalities</v>
          </cell>
          <cell r="D2458" t="str">
            <v>D99R</v>
          </cell>
          <cell r="H2458">
            <v>1442</v>
          </cell>
        </row>
        <row r="2459">
          <cell r="A2459" t="str">
            <v>744261</v>
          </cell>
          <cell r="B2459" t="str">
            <v>Kapitalni dobrovoljni transferi od fizičkih i pravnih lica u korist Republičkog fonda za zdravstveno osiguranje</v>
          </cell>
          <cell r="C2459" t="str">
            <v>Capital donations from individuals and legal entities to the benefit of Health Fund</v>
          </cell>
          <cell r="D2459" t="str">
            <v>D99R</v>
          </cell>
          <cell r="H2459">
            <v>1442</v>
          </cell>
        </row>
        <row r="2460">
          <cell r="A2460" t="str">
            <v>744262</v>
          </cell>
          <cell r="B2460" t="str">
            <v>Kapitalni dobrovoljni transferi od fizičkih i pravnih lica u korist Republičkog fonda za PIO</v>
          </cell>
          <cell r="C2460" t="str">
            <v>Capital donations from individuals and legal entities to the benefit of the Pension Fund for Employees</v>
          </cell>
          <cell r="D2460" t="str">
            <v>D99R</v>
          </cell>
          <cell r="H2460">
            <v>1442</v>
          </cell>
        </row>
        <row r="2461">
          <cell r="A2461" t="str">
            <v>744265</v>
          </cell>
          <cell r="B2461" t="str">
            <v>Kapitalni dobrovoljni transferi od fizičkih i pravnih lica u korist Nacionalne službe za zapošljavanje</v>
          </cell>
          <cell r="C2461" t="str">
            <v>Capital donations from individuals and legal entities to the benefit of the Labor Market Fund</v>
          </cell>
          <cell r="D2461" t="str">
            <v>D99R</v>
          </cell>
          <cell r="H2461">
            <v>1442</v>
          </cell>
        </row>
        <row r="2462">
          <cell r="A2462" t="str">
            <v>744266</v>
          </cell>
          <cell r="B2462" t="str">
            <v>Kapitalni dobrovoljni transferi od fizičkih i pravnih lica u korist Fonda za socijalno osiguranje vojnih osiguranika</v>
          </cell>
          <cell r="C2462">
            <v>0</v>
          </cell>
          <cell r="D2462" t="str">
            <v>D99R</v>
          </cell>
          <cell r="H2462">
            <v>1442</v>
          </cell>
        </row>
        <row r="2463">
          <cell r="A2463" t="str">
            <v>745111</v>
          </cell>
          <cell r="B2463" t="str">
            <v>Sredstva po osnovu razlike za uplatu neto prihoda zaposlenog kod isplatioca prihoda u javnom sektoru</v>
          </cell>
          <cell r="C2463" t="str">
            <v>Other revenues of the Serbia and MontenegroBudget</v>
          </cell>
          <cell r="D2463" t="str">
            <v>D759AR</v>
          </cell>
          <cell r="G2463" t="str">
            <v>*</v>
          </cell>
          <cell r="H2463">
            <v>143</v>
          </cell>
        </row>
        <row r="2464">
          <cell r="A2464" t="str">
            <v>745112</v>
          </cell>
          <cell r="B2464" t="str">
            <v>Sredstva po osnovu razlike za uplatu neto prihoda zaposlenog kod svih isplatilaca prihoda u javnom sektoru, na osnovu rešenja Poreske uprave</v>
          </cell>
          <cell r="C2464" t="str">
            <v>The funds on the basis of differences in the payment of the net income of the employee for all payers of income in the public sector, based on the decision of the Tax Administration</v>
          </cell>
          <cell r="D2464" t="str">
            <v>D7R_S13</v>
          </cell>
          <cell r="G2464" t="str">
            <v>*</v>
          </cell>
          <cell r="H2464">
            <v>1331</v>
          </cell>
          <cell r="I2464" t="str">
            <v xml:space="preserve"> Need more research to determine the nature of this revenue</v>
          </cell>
        </row>
        <row r="2465">
          <cell r="A2465" t="str">
            <v>745113</v>
          </cell>
          <cell r="B2465" t="str">
            <v>Sredstva po osnovu Zakona o privremenom uređivanju osnovica za obračun i isplatu plata, odnosno zarada i drugih stalnih primanja kod korisnika javnih sredstava</v>
          </cell>
          <cell r="C2465" t="str">
            <v>The funds under the Law on the regulation of temporary base for the calculation and payment of salaries or wages and other regular income in public funds</v>
          </cell>
          <cell r="D2465" t="str">
            <v>D7R_S13</v>
          </cell>
          <cell r="G2465" t="str">
            <v>*</v>
          </cell>
          <cell r="H2465">
            <v>1331</v>
          </cell>
          <cell r="I2465" t="str">
            <v>Is deduction of gross salary that is not included in pay slip. Need more research to determine the nature of this revenue</v>
          </cell>
        </row>
        <row r="2466">
          <cell r="A2466" t="str">
            <v>745121</v>
          </cell>
          <cell r="B2466" t="str">
            <v>Ukinuti prihodi budžeta Republike</v>
          </cell>
          <cell r="C2466" t="str">
            <v>Other revenues of the Republic Budget</v>
          </cell>
          <cell r="D2466" t="str">
            <v>D759AR</v>
          </cell>
          <cell r="G2466" t="str">
            <v>*</v>
          </cell>
          <cell r="H2466">
            <v>143</v>
          </cell>
        </row>
        <row r="2467">
          <cell r="A2467" t="str">
            <v>745122</v>
          </cell>
          <cell r="B2467" t="str">
            <v>Zakupnina za stan u državnoj svojini</v>
          </cell>
          <cell r="C2467" t="str">
            <v>The rent for the apartment owned by the state</v>
          </cell>
          <cell r="D2467" t="str">
            <v>P11</v>
          </cell>
          <cell r="H2467">
            <v>1421</v>
          </cell>
        </row>
        <row r="2468">
          <cell r="A2468" t="str">
            <v>745123</v>
          </cell>
          <cell r="B2468" t="str">
            <v>Deo dobiti javnog preduzeća, prema odluci upravnog odbora javnog preduzeća</v>
          </cell>
          <cell r="C2468" t="str">
            <v>Part of the income of public enterprises, according to the decision of the board of a public company</v>
          </cell>
          <cell r="D2468" t="str">
            <v>D42R</v>
          </cell>
          <cell r="H2468">
            <v>1412</v>
          </cell>
          <cell r="I2468" t="str">
            <v>Confirm that is dividend - could also be governmnet then D73</v>
          </cell>
        </row>
        <row r="2469">
          <cell r="A2469" t="str">
            <v>745124</v>
          </cell>
          <cell r="B2469" t="str">
            <v>Uplata sredstava po osnovu više obračunatih zarada prema Zakonu o utvrđivanju maksimalne zarade u javnom sektoru u   korist budžeta Republike Srbije</v>
          </cell>
          <cell r="C2469" t="str">
            <v>Payment of funds based on more earnings accrued pursuant to the determination of the maximum wage in the public sector in the budget of the Republic of Serbia</v>
          </cell>
          <cell r="D2469" t="str">
            <v>D7R_S13</v>
          </cell>
          <cell r="G2469" t="str">
            <v>*</v>
          </cell>
          <cell r="H2469">
            <v>1331</v>
          </cell>
        </row>
        <row r="2470">
          <cell r="A2470" t="str">
            <v>745125</v>
          </cell>
          <cell r="B2470" t="str">
            <v>Prihodi od Agencije za osiguranje depozita po osnovu naplaćenih potraživanja</v>
          </cell>
          <cell r="C2470" t="str">
            <v>Revenues from the Deposit Insurance Agency on the basis of collected receivables</v>
          </cell>
          <cell r="D2470" t="str">
            <v>D214C</v>
          </cell>
          <cell r="G2470" t="str">
            <v>*</v>
          </cell>
          <cell r="H2470">
            <v>11414</v>
          </cell>
          <cell r="I2470" t="str">
            <v>Need more info</v>
          </cell>
        </row>
        <row r="2471">
          <cell r="A2471" t="str">
            <v>745126</v>
          </cell>
          <cell r="B2471" t="str">
            <v>Sredstva na ime učešća u finansiranju zarada osoba sa invaliditetom zaposlenih u preduzeću za profesionalnu rehabilitaciju i zapošljavanje osoba sa invaliditetom ili socijalnom preduzeću ili organizaciji</v>
          </cell>
          <cell r="C2471" t="str">
            <v>Funds from the participation in financing the salaries of persons with disabilities employed in the company for professional rehabilitation and employment of persons with disabilities or social enterprise or organization</v>
          </cell>
          <cell r="D2471" t="str">
            <v>D29H</v>
          </cell>
          <cell r="H2471">
            <v>1146</v>
          </cell>
          <cell r="I2471" t="str">
            <v>Tax for not employing people with disability</v>
          </cell>
        </row>
        <row r="2472">
          <cell r="A2472" t="str">
            <v>745127</v>
          </cell>
          <cell r="B2472" t="str">
            <v>Prihodi od preuzetih potraživanja iz stečajne mase od banaka nad kojima je završen stečajni postupak</v>
          </cell>
          <cell r="C2472" t="str">
            <v>Revenues from the receivables from the bankruptcy of banks against which bankruptcy proceedings is over</v>
          </cell>
          <cell r="D2472" t="str">
            <v>D99R</v>
          </cell>
          <cell r="H2472">
            <v>1442</v>
          </cell>
        </row>
        <row r="2473">
          <cell r="A2473" t="str">
            <v>745128</v>
          </cell>
          <cell r="B2473" t="str">
            <v>Ostali prihodi budžeta Republike</v>
          </cell>
          <cell r="C2473" t="str">
            <v>Other revenues of the Republic</v>
          </cell>
          <cell r="D2473" t="str">
            <v>D759AR</v>
          </cell>
          <cell r="H2473">
            <v>143</v>
          </cell>
          <cell r="I2473" t="str">
            <v>One of the few tolerated 'other' categories</v>
          </cell>
        </row>
        <row r="2474">
          <cell r="A2474" t="str">
            <v>745131</v>
          </cell>
          <cell r="B2474" t="str">
            <v>Mešoviti i neodređeni prihodi u korist nivoa AP Vojvodina</v>
          </cell>
          <cell r="C2474" t="str">
            <v>Mixed and undetermined revenues to  the benefit ofthe AP Vojvodina</v>
          </cell>
          <cell r="D2474" t="str">
            <v>D759AR</v>
          </cell>
          <cell r="H2474">
            <v>143</v>
          </cell>
          <cell r="I2474" t="str">
            <v>One of the few tolerated 'other' categories</v>
          </cell>
        </row>
        <row r="2475">
          <cell r="A2475" t="str">
            <v>745132</v>
          </cell>
          <cell r="B2475" t="str">
            <v>Mešoviti i neodređeni prihodi u korist nivoa AP Kosovo i Metohija</v>
          </cell>
          <cell r="C2475" t="str">
            <v>Mixed and undetermined revenues to  the benefit ofthe AP Kosovo and Metohija</v>
          </cell>
          <cell r="D2475" t="str">
            <v>D759AR</v>
          </cell>
          <cell r="G2475" t="str">
            <v>*</v>
          </cell>
          <cell r="H2475">
            <v>143</v>
          </cell>
        </row>
        <row r="2476">
          <cell r="A2476" t="str">
            <v>745133</v>
          </cell>
          <cell r="B2476" t="str">
            <v>Zakupnina za stan u državnoj svojini u korist nivoa AP Vojvodina</v>
          </cell>
          <cell r="C2476" t="str">
            <v>The rent for the apartment owned by the state in favor of the level of AP Vojvodina</v>
          </cell>
          <cell r="D2476" t="str">
            <v>P11</v>
          </cell>
          <cell r="H2476">
            <v>1421</v>
          </cell>
        </row>
        <row r="2477">
          <cell r="A2477" t="str">
            <v>745134</v>
          </cell>
          <cell r="B2477" t="str">
            <v>Zakupnina za stan u državnoj svojini u korist nivoa AP Kosovo i Metohija</v>
          </cell>
          <cell r="C2477" t="str">
            <v>The rent for the apartment owned by the state in favor of the level of AP Kosovo and Metohija</v>
          </cell>
          <cell r="D2477" t="str">
            <v>P11</v>
          </cell>
          <cell r="H2477">
            <v>1421</v>
          </cell>
        </row>
        <row r="2478">
          <cell r="A2478" t="str">
            <v>745135</v>
          </cell>
          <cell r="B2478" t="str">
            <v>Deo dobiti javnog preduzeća, prema odluci upravnog odbora javnog preduzeća, u korist nivoa AP Vojvodina</v>
          </cell>
          <cell r="C2478" t="str">
            <v>Part of the income of public enterprises, according to the decision of the board of a public company, the benefit levels of AP Vojvodina</v>
          </cell>
          <cell r="D2478" t="str">
            <v>D42R</v>
          </cell>
          <cell r="H2478">
            <v>1412</v>
          </cell>
        </row>
        <row r="2479">
          <cell r="A2479" t="str">
            <v>745136</v>
          </cell>
          <cell r="B2479" t="str">
            <v>Deo dobiti javnog preduzeća, prema odluci upravnog odbora javnog preduzeća, u korist nivoa AP Kosovo i Metohija</v>
          </cell>
          <cell r="C2479" t="str">
            <v>Part of the income of public enterprises, according to the decision of the board of a public company, the benefit level AP Kosovo and Metohija</v>
          </cell>
          <cell r="D2479" t="str">
            <v>D42R</v>
          </cell>
          <cell r="H2479">
            <v>1412</v>
          </cell>
        </row>
        <row r="2480">
          <cell r="A2480" t="str">
            <v>745137</v>
          </cell>
          <cell r="B2480" t="str">
            <v>Zakupnina za stan u pokrajinskoj svojini u korist nivoa AP Vojvodina</v>
          </cell>
          <cell r="C2480" t="str">
            <v>The rent for an apartment in the province owned the benefit levels of AP Vojvodina</v>
          </cell>
          <cell r="D2480" t="str">
            <v>P11</v>
          </cell>
          <cell r="H2480">
            <v>1421</v>
          </cell>
        </row>
        <row r="2481">
          <cell r="A2481" t="str">
            <v>745138</v>
          </cell>
          <cell r="B2481" t="str">
            <v>Zakupnina za stan u pokrajinskoj svojini u korist nivoa AP Kosovo i Metohija</v>
          </cell>
          <cell r="C2481" t="str">
            <v>The rent for the apartment owned by the provincial level in favor of Kosovo and Metohija</v>
          </cell>
          <cell r="D2481" t="str">
            <v>P11</v>
          </cell>
          <cell r="H2481">
            <v>1421</v>
          </cell>
        </row>
        <row r="2482">
          <cell r="A2482" t="str">
            <v>745139</v>
          </cell>
          <cell r="B2482" t="str">
            <v>Prihodi AP Vojvodina od Agencije za osiguranje depozita po osnovu naplaćenih potraživanja</v>
          </cell>
          <cell r="C2482" t="str">
            <v>Revenue AP Vojvodina from the Deposit Insurance Agency on the basis of collected receivables</v>
          </cell>
          <cell r="D2482" t="str">
            <v>D214C</v>
          </cell>
          <cell r="G2482" t="str">
            <v>*</v>
          </cell>
          <cell r="H2482">
            <v>11414</v>
          </cell>
          <cell r="I2482" t="str">
            <v>Need more info</v>
          </cell>
        </row>
        <row r="2483">
          <cell r="A2483" t="str">
            <v>745141</v>
          </cell>
          <cell r="B2483" t="str">
            <v>Ostali prihodi u korist nivoa gradova</v>
          </cell>
          <cell r="C2483" t="str">
            <v>Other city revenues</v>
          </cell>
          <cell r="D2483" t="str">
            <v>D759AR</v>
          </cell>
          <cell r="H2483">
            <v>143</v>
          </cell>
          <cell r="I2483" t="str">
            <v>One of the few tolerated 'other' categories</v>
          </cell>
        </row>
        <row r="2484">
          <cell r="A2484" t="str">
            <v>745142</v>
          </cell>
          <cell r="B2484" t="str">
            <v>Zakupnina za stan u državnoj svojini u korist nivoa gradova</v>
          </cell>
          <cell r="C2484" t="str">
            <v>The rent for the apartment owned by the state in favor of the city level</v>
          </cell>
          <cell r="D2484" t="str">
            <v>P11</v>
          </cell>
          <cell r="H2484">
            <v>1421</v>
          </cell>
        </row>
        <row r="2485">
          <cell r="A2485" t="str">
            <v>745143</v>
          </cell>
          <cell r="B2485" t="str">
            <v>Deo dobiti javnog preduzeća, prema odluci upravnog odbora javnog preduzeća, u korist nivoa gradova</v>
          </cell>
          <cell r="C2485" t="str">
            <v>Part of the income of public enterprises, according to the decision of the board of a public company, the benefit level cities</v>
          </cell>
          <cell r="D2485" t="str">
            <v>D42R</v>
          </cell>
          <cell r="H2485">
            <v>1412</v>
          </cell>
          <cell r="I2485" t="str">
            <v>Confirm that is dividend - could also be governmnet then D73</v>
          </cell>
        </row>
        <row r="2486">
          <cell r="A2486" t="str">
            <v>745144</v>
          </cell>
          <cell r="B2486" t="str">
            <v>Zakupnina za stan u gradskoj svojini u korist nivoa gradova</v>
          </cell>
          <cell r="C2486" t="str">
            <v>The rent for an apartment in the city owned the benefit level cities</v>
          </cell>
          <cell r="D2486" t="str">
            <v>P11</v>
          </cell>
          <cell r="H2486">
            <v>1421</v>
          </cell>
        </row>
        <row r="2487">
          <cell r="A2487" t="str">
            <v>745145</v>
          </cell>
          <cell r="B2487" t="str">
            <v>Uplata sredstava po osnovu više obračunatih zarada prema Zakonu o utvrđivanju maksimalne zarade u javnom sektoru u korist budžeta grada</v>
          </cell>
          <cell r="C2487" t="str">
            <v>Payment of funds based on more earnings accrued pursuant to the determination of the maximum wage in the public sector in favor of the city budget</v>
          </cell>
          <cell r="D2487" t="str">
            <v>D7R_S13</v>
          </cell>
          <cell r="G2487" t="str">
            <v>*</v>
          </cell>
          <cell r="H2487">
            <v>1331</v>
          </cell>
        </row>
        <row r="2488">
          <cell r="A2488" t="str">
            <v>745151</v>
          </cell>
          <cell r="B2488" t="str">
            <v>Ostali prihodi u korist nivoa opština</v>
          </cell>
          <cell r="C2488" t="str">
            <v>Other municipal revenues</v>
          </cell>
          <cell r="D2488" t="str">
            <v>D759AR</v>
          </cell>
          <cell r="H2488">
            <v>143</v>
          </cell>
          <cell r="I2488" t="str">
            <v>One of the few tolerated 'other' categories</v>
          </cell>
        </row>
        <row r="2489">
          <cell r="A2489" t="str">
            <v>745152</v>
          </cell>
          <cell r="B2489" t="str">
            <v>Zakupnina za stan u državnoj svojini u korist nivoa opština</v>
          </cell>
          <cell r="C2489" t="str">
            <v>The rent for the apartment owned by the state in favor of the municipal level</v>
          </cell>
          <cell r="D2489" t="str">
            <v>P11</v>
          </cell>
          <cell r="H2489">
            <v>1421</v>
          </cell>
        </row>
        <row r="2490">
          <cell r="A2490" t="str">
            <v>745153</v>
          </cell>
          <cell r="B2490" t="str">
            <v>Deo dobiti javnog preduzeća, prema odluci upravnog odbora javnog preduzeća, u korist nivoa opština</v>
          </cell>
          <cell r="C2490" t="str">
            <v>Part of the income of public enterprises, according to the decision of the board of a public company, in favor of the municipal level</v>
          </cell>
          <cell r="D2490" t="str">
            <v>D42R</v>
          </cell>
          <cell r="H2490">
            <v>1412</v>
          </cell>
        </row>
        <row r="2491">
          <cell r="A2491" t="str">
            <v>745154</v>
          </cell>
          <cell r="B2491" t="str">
            <v>Zakupnina za stan u opštinskoj svojini u korist nivoa opština</v>
          </cell>
          <cell r="C2491" t="str">
            <v>The rent for an apartment in the municipal property in favor of the municipal level</v>
          </cell>
          <cell r="D2491" t="str">
            <v>P11</v>
          </cell>
          <cell r="H2491">
            <v>1421</v>
          </cell>
        </row>
        <row r="2492">
          <cell r="A2492" t="str">
            <v>745155</v>
          </cell>
          <cell r="B2492" t="str">
            <v>Uplata sredstava po osnovu više obračunatih zarada prema Zakonu o utvrđivanju maksimalne zarade u javnom sektoru u   korist budžeta opštine</v>
          </cell>
          <cell r="C2492" t="str">
            <v>Payment of funds based on more earnings accrued pursuant to the determination of the maximum wage in the public sector in favor of the municipal budget</v>
          </cell>
          <cell r="D2492" t="str">
            <v>D7R_S13</v>
          </cell>
          <cell r="G2492" t="str">
            <v>*</v>
          </cell>
          <cell r="H2492">
            <v>1331</v>
          </cell>
        </row>
        <row r="2493">
          <cell r="A2493" t="str">
            <v>745161</v>
          </cell>
          <cell r="B2493" t="str">
            <v>Mešoviti i neodređeni prihodi u korist Republičkog fonda za zdravstveno osiguranje</v>
          </cell>
          <cell r="C2493" t="str">
            <v>Mixed and undetermined revenues to the benefit of the Health Fund</v>
          </cell>
          <cell r="D2493" t="str">
            <v>D759AR</v>
          </cell>
          <cell r="H2493">
            <v>143</v>
          </cell>
        </row>
        <row r="2494">
          <cell r="A2494" t="str">
            <v>745162</v>
          </cell>
          <cell r="B2494" t="str">
            <v>Mešoviti i neodređeni prihodi u korist Republičkog fonda za PIO</v>
          </cell>
          <cell r="C2494" t="str">
            <v>Mixed and undetermined revenues to the benefit ofthe Pension Fund of Employees</v>
          </cell>
          <cell r="D2494" t="str">
            <v>D759AR</v>
          </cell>
          <cell r="H2494">
            <v>143</v>
          </cell>
        </row>
        <row r="2495">
          <cell r="A2495" t="str">
            <v>745165</v>
          </cell>
          <cell r="B2495" t="str">
            <v>Mešoviti i neodređeni prihodi u korist Nacionalne službe za zapošljavanje</v>
          </cell>
          <cell r="C2495" t="str">
            <v>Mixed and undetermined revenues to the benefit ofthe Labor Market Fund</v>
          </cell>
          <cell r="D2495" t="str">
            <v>D759AR</v>
          </cell>
          <cell r="H2495">
            <v>143</v>
          </cell>
        </row>
        <row r="2496">
          <cell r="A2496" t="str">
            <v>745166</v>
          </cell>
          <cell r="B2496" t="str">
            <v>Sredstva od 5% bruto premije osiguranja od autoodgovornosti</v>
          </cell>
          <cell r="C2496">
            <v>0</v>
          </cell>
          <cell r="D2496" t="str">
            <v>D214G</v>
          </cell>
          <cell r="H2496">
            <v>1144</v>
          </cell>
          <cell r="I2496" t="str">
            <v>Insurance premium tax</v>
          </cell>
        </row>
        <row r="2497">
          <cell r="A2497" t="str">
            <v>745167</v>
          </cell>
          <cell r="B2497" t="str">
            <v>Mešoviti i neodređeni prihodi u korist Fonda za socijalno osiguranje vojnih osiguranika</v>
          </cell>
          <cell r="C2497" t="str">
            <v>Mixed and indefinite income of the Fund for Social Insurance of Military Insured Persons</v>
          </cell>
          <cell r="D2497" t="str">
            <v>D759AR</v>
          </cell>
          <cell r="G2497" t="str">
            <v>*</v>
          </cell>
          <cell r="H2497">
            <v>143</v>
          </cell>
        </row>
        <row r="2498">
          <cell r="A2498" t="str">
            <v>771111</v>
          </cell>
          <cell r="B2498" t="str">
            <v>Memorandumske stavke za refundaciju rashoda</v>
          </cell>
          <cell r="C2498" t="str">
            <v>Memorandum record for expenditure refunds incurrent year</v>
          </cell>
          <cell r="D2498" t="str">
            <v>D7R_S13</v>
          </cell>
          <cell r="G2498" t="str">
            <v>*</v>
          </cell>
          <cell r="H2498">
            <v>1331</v>
          </cell>
        </row>
        <row r="2499">
          <cell r="A2499" t="str">
            <v>772111</v>
          </cell>
          <cell r="B2499" t="str">
            <v>Memorandumske stavke za refundaciju rashoda budžeta Republike iz prethodne godine</v>
          </cell>
          <cell r="C2499" t="str">
            <v>Memorandum record for expenditure refunds fromprevious year</v>
          </cell>
          <cell r="D2499" t="str">
            <v>D7R_S13</v>
          </cell>
          <cell r="G2499" t="str">
            <v>*</v>
          </cell>
          <cell r="H2499">
            <v>1331</v>
          </cell>
        </row>
        <row r="2500">
          <cell r="A2500" t="str">
            <v>772112</v>
          </cell>
          <cell r="B2500" t="str">
            <v>Memorandumske stavke za refundaciju rashoda budžeta AP Vojvodina iz prethodne godine</v>
          </cell>
          <cell r="C2500" t="str">
            <v>Memorandum items for refund expenditure budget of AP Vojvodina in the previous year</v>
          </cell>
          <cell r="D2500" t="str">
            <v>D7R_S13</v>
          </cell>
          <cell r="H2500">
            <v>1331</v>
          </cell>
          <cell r="I2500" t="str">
            <v>When on long-term sick leave (&gt;30 days). Transfers from Republic to other govt. organiszations</v>
          </cell>
        </row>
        <row r="2501">
          <cell r="A2501" t="str">
            <v>772113</v>
          </cell>
          <cell r="B2501" t="str">
            <v>Memorandumske stavke za refundaciju rashoda budžeta grada iz prethodne godine</v>
          </cell>
          <cell r="C2501" t="str">
            <v>Memorandum items for the reimbursement of expenses of the city budget from the previous year</v>
          </cell>
          <cell r="D2501" t="str">
            <v>D7R_S13</v>
          </cell>
          <cell r="H2501">
            <v>1331</v>
          </cell>
        </row>
        <row r="2502">
          <cell r="A2502" t="str">
            <v>772114</v>
          </cell>
          <cell r="B2502" t="str">
            <v>Memorandumske stavke za refundaciju rashoda budžeta opštine iz prethodne godine</v>
          </cell>
          <cell r="C2502" t="str">
            <v>Memorandum items for the reimbursement of expenses of the municipal budget from the previous year</v>
          </cell>
          <cell r="D2502" t="str">
            <v>D7R_S13</v>
          </cell>
          <cell r="H2502">
            <v>1331</v>
          </cell>
        </row>
        <row r="2503">
          <cell r="A2503" t="str">
            <v>772121</v>
          </cell>
          <cell r="B2503" t="str">
            <v>Memorandumske stavke za refundaciju rashoda budžeta Republike iz prethodne godine za finansirane projekte iz EU</v>
          </cell>
          <cell r="C2503" t="str">
            <v>Memorandum items for the reimbursement of expenses of the budget of the Republic for the previous year for projects financed from EU</v>
          </cell>
          <cell r="D2503" t="str">
            <v>D7R_S13</v>
          </cell>
          <cell r="H2503">
            <v>1331</v>
          </cell>
        </row>
        <row r="2504">
          <cell r="A2504" t="str">
            <v>772122</v>
          </cell>
          <cell r="B2504" t="str">
            <v>Memorandumske stavke za refundaciju rashoda budžeta AP Vojvodina iz prethodne godine za finansirane projekte iz EU</v>
          </cell>
          <cell r="C2504" t="str">
            <v>Memorandum items for the reimbursement of expenses of the budget of AP Vojvodina last year for projects financed from EU</v>
          </cell>
          <cell r="D2504" t="str">
            <v>D7R_S13</v>
          </cell>
          <cell r="H2504">
            <v>1331</v>
          </cell>
        </row>
        <row r="2505">
          <cell r="A2505" t="str">
            <v>772123</v>
          </cell>
          <cell r="B2505" t="str">
            <v>Memorandumske stavke za refundaciju rashoda budžeta AP Kosovo i Metohija iz prethodne godine za finansirane projekte iz EU</v>
          </cell>
          <cell r="C2505" t="str">
            <v>Memorandum items for the reimbursement of expenses of the budget of Kosovo and Metohija from the previous year for projects financed from EU</v>
          </cell>
          <cell r="D2505" t="str">
            <v>D7R_S13</v>
          </cell>
          <cell r="H2505">
            <v>1331</v>
          </cell>
        </row>
        <row r="2506">
          <cell r="A2506" t="str">
            <v>772124</v>
          </cell>
          <cell r="B2506" t="str">
            <v>Memorandumske stavke za refundaciju rashoda budžeta grada iz prethodne godine za finansirane projekte iz EU</v>
          </cell>
          <cell r="C2506" t="str">
            <v>Memorandum items for the reimbursement of expenses from the budget of the previous year for projects financed from EU</v>
          </cell>
          <cell r="D2506" t="str">
            <v>D7R_S13</v>
          </cell>
          <cell r="H2506">
            <v>1331</v>
          </cell>
        </row>
        <row r="2507">
          <cell r="A2507" t="str">
            <v>772125</v>
          </cell>
          <cell r="B2507" t="str">
            <v>Memorandumske stavke za refundaciju rashoda budžeta opštine iz prethodne godine za finansirane projekte iz EU</v>
          </cell>
          <cell r="C2507" t="str">
            <v>Memorandum items for the reimbursement of expenses of the municipal budget from the previous year for projects financed from EU</v>
          </cell>
          <cell r="D2507" t="str">
            <v>D7R_S13</v>
          </cell>
          <cell r="H2507">
            <v>1331</v>
          </cell>
        </row>
        <row r="2508">
          <cell r="A2508" t="str">
            <v>781111</v>
          </cell>
          <cell r="B2508" t="str">
            <v>Transferi između budžetskih korisnika na istom nivou</v>
          </cell>
          <cell r="C2508" t="str">
            <v>Transfers between budget beneficiaries in the samelevel of government</v>
          </cell>
          <cell r="D2508" t="str">
            <v>D7R_S13</v>
          </cell>
          <cell r="H2508">
            <v>1331</v>
          </cell>
        </row>
        <row r="2509">
          <cell r="A2509" t="str">
            <v>781112</v>
          </cell>
          <cell r="B2509" t="str">
            <v>Transferi od direktnih ka indirektnim budžetskim korisnicima na istom nivou</v>
          </cell>
          <cell r="C2509">
            <v>0</v>
          </cell>
          <cell r="D2509" t="str">
            <v>D7R_S13</v>
          </cell>
          <cell r="H2509">
            <v>1331</v>
          </cell>
        </row>
        <row r="2510">
          <cell r="A2510" t="str">
            <v>781311</v>
          </cell>
          <cell r="B2510" t="str">
            <v>Doprinos za zdravstveno osiguranje nezaposlenih lica koji plaća Nacionalna služba za zapošljavanje</v>
          </cell>
          <cell r="C2510" t="str">
            <v>Contribution for health insurance of unemployedpaid by the Labor Market Fund</v>
          </cell>
          <cell r="D2510" t="str">
            <v>D6132</v>
          </cell>
          <cell r="H2510">
            <v>1211</v>
          </cell>
          <cell r="I2510" t="str">
            <v>Needs 3 TR to cover all needed recording</v>
          </cell>
        </row>
        <row r="2511">
          <cell r="A2511" t="str">
            <v>781312</v>
          </cell>
          <cell r="B2511" t="str">
            <v>Doprinos za zdravstveno osiguranje korisnika penzija i korisnika drugih novčanih naknada koji plaća Republički fond za      PIO osiguranika zaposlenih</v>
          </cell>
          <cell r="C2511" t="str">
            <v>Transfers from the Republic PIO of employees to the benefit of Republic Fund for Health Insurance</v>
          </cell>
          <cell r="D2511" t="str">
            <v>D6132</v>
          </cell>
          <cell r="H2511">
            <v>1211</v>
          </cell>
          <cell r="I2511" t="str">
            <v>Pension fund pays health insurance of pensioners. Needs 3 TR to cover all needed recording</v>
          </cell>
        </row>
        <row r="2512">
          <cell r="A2512" t="str">
            <v>781313</v>
          </cell>
          <cell r="B2512" t="str">
            <v>Transferi od Republičkog fonda za PIO osiguranika poljoprivrednika u korist Republičkog fonda za zdravstveno osiguranje</v>
          </cell>
          <cell r="C2512" t="str">
            <v>Transfers from the Republic Fund for Pension andDisability Insurance of farmers to the benefit of Republic Fund for Health Insurance</v>
          </cell>
          <cell r="D2512" t="str">
            <v>D6132</v>
          </cell>
          <cell r="H2512">
            <v>1211</v>
          </cell>
        </row>
        <row r="2513">
          <cell r="A2513" t="str">
            <v>781314</v>
          </cell>
          <cell r="B2513" t="str">
            <v>Transferi od Republičkog fonda za PIO osiguranika samostalnih delatnosti u korist Republičkog fonda za zdravstveno osiguranje</v>
          </cell>
          <cell r="C2513" t="str">
            <v>Transfers from the Republic Fund for Pension andDisability Insurance of Entrepreneurs to the benefit of Republic Fund for Health Insurance</v>
          </cell>
          <cell r="D2513" t="str">
            <v>D6132</v>
          </cell>
          <cell r="H2513">
            <v>1211</v>
          </cell>
        </row>
        <row r="2514">
          <cell r="A2514" t="str">
            <v>781315</v>
          </cell>
          <cell r="B2514" t="str">
            <v>Doprinos za zdravstveno osiguranje korisnika novčanih naknada iz člana 224. Zakona o penzijskom i invalidskom osiguranju</v>
          </cell>
          <cell r="C2514" t="str">
            <v>Contribution for health insurance of pensioners and beneficiaries of other financial compensations paid by the pension and disability insurance funds in accordance with Article 224 of the law on pension and disability insurance</v>
          </cell>
          <cell r="D2514" t="str">
            <v>D6132</v>
          </cell>
          <cell r="H2514">
            <v>1211</v>
          </cell>
        </row>
        <row r="2515">
          <cell r="A2515" t="str">
            <v>781316</v>
          </cell>
          <cell r="B2515" t="str">
            <v>Doprinos za zdravstveno osiguranje za lica koja ostvaruju naknadu zarade za vreme privremene sprečenosti za rad (bolovanje) po propisima o zdravstvenom osiguranju, koji plaća Republički fond za zdravstveno osiguranje</v>
          </cell>
          <cell r="C2515" t="str">
            <v>Health insurance contributions for persons receiving earnings compensation during temporary inability to work (sick leave) according to the regulations on health insurance, paid by the Republic Fund for Health Insurance</v>
          </cell>
          <cell r="D2515" t="str">
            <v>D6132</v>
          </cell>
          <cell r="H2515">
            <v>1211</v>
          </cell>
        </row>
        <row r="2516">
          <cell r="A2516" t="str">
            <v>781317</v>
          </cell>
          <cell r="B2516" t="str">
            <v>Doprinos za zdravstveno osiguranje koji plaća Nacionalna služba za zapošljavanje po članu 45. Zakona o doprinosima za obavezno socijalno osiguranje</v>
          </cell>
          <cell r="C2516" t="str">
            <v>Health insurance contributions paid by the National Employment Agency under Article 45 of the Law on Mandatory Social Insurance</v>
          </cell>
          <cell r="D2516" t="str">
            <v>D6132</v>
          </cell>
          <cell r="H2516">
            <v>1211</v>
          </cell>
        </row>
        <row r="2517">
          <cell r="A2517" t="str">
            <v>781318</v>
          </cell>
          <cell r="B2517" t="str">
            <v>Doprinos za zdravstveno osiguranje korisnika vojne penzije koji plaća Republički fond za PIO vojnih osiguranika</v>
          </cell>
          <cell r="C2517" t="str">
            <v>Health insurance contributions Users military pensions paid by the PIO Fund of the military insured</v>
          </cell>
          <cell r="D2517" t="str">
            <v>D6132</v>
          </cell>
          <cell r="H2517">
            <v>1211</v>
          </cell>
        </row>
        <row r="2518">
          <cell r="A2518" t="str">
            <v>781321</v>
          </cell>
          <cell r="B2518" t="str">
            <v>Doprinos za penzijsko i invalidsko osiguranje nezaposlenih koji uplaćuje Nacionalna služba za zapošljavanje</v>
          </cell>
          <cell r="C2518" t="str">
            <v>Contribution for pension and disability insurance paid by the Labor Market Fund</v>
          </cell>
          <cell r="D2518" t="str">
            <v>D6131</v>
          </cell>
          <cell r="H2518">
            <v>1211</v>
          </cell>
        </row>
        <row r="2519">
          <cell r="A2519" t="str">
            <v>781322</v>
          </cell>
          <cell r="B2519" t="str">
            <v>Doprinos za penzijsko i invalidsko osiguranje zaposlenih koji primaju naknadu za vreme privremene sprečenosti za rad (bolovanje) po propisima o zdravstvenom osiguranju, koji uplaćuje Republički fond za zdravstveno osiguranje</v>
          </cell>
          <cell r="C2519" t="str">
            <v>Contribution for pension and disability insurance of employees receiving compensations during temporary inability to work (sick leave) in accordance with regulations on health insurance, paid by the Republic Fund for Health Insurance</v>
          </cell>
          <cell r="D2519" t="str">
            <v>D6131</v>
          </cell>
          <cell r="H2519">
            <v>1211</v>
          </cell>
        </row>
        <row r="2520">
          <cell r="A2520" t="str">
            <v>781323</v>
          </cell>
          <cell r="B2520" t="str">
            <v>Doprinos za penzijsko i invalidsko osiguranje koji plaća Nacionalna služba za zapošljavanje po članu 45. Zakona o doprinosima za obavezno socijalno osiguranje</v>
          </cell>
          <cell r="C2520">
            <v>0</v>
          </cell>
          <cell r="D2520" t="str">
            <v>D759AR</v>
          </cell>
          <cell r="G2520" t="str">
            <v>*</v>
          </cell>
          <cell r="H2520">
            <v>143</v>
          </cell>
        </row>
        <row r="2521">
          <cell r="A2521" t="str">
            <v>781324</v>
          </cell>
          <cell r="B2521" t="str">
            <v>Doprinos za penzijsko i invalidsko osiguranje vojnih osiguranika koji primaju naknadu za vreme privremene sprečenosti        za rad (bolovanje)</v>
          </cell>
          <cell r="C2521">
            <v>0</v>
          </cell>
          <cell r="D2521" t="str">
            <v>D759AR</v>
          </cell>
          <cell r="G2521" t="str">
            <v>*</v>
          </cell>
          <cell r="H2521">
            <v>143</v>
          </cell>
        </row>
        <row r="2522">
          <cell r="A2522" t="str">
            <v>781331</v>
          </cell>
          <cell r="B2522" t="str">
            <v>Transferi od organizacija za obavezno socijalno osiguranje u korist Republičkog fonda za PIO osiguranika poljoprivrednika</v>
          </cell>
          <cell r="C2522" t="str">
            <v>Transfers from organizations of compulsory socialinsurance to the benefit of Republic Fund for Pension and Disability Insurance of Farmers</v>
          </cell>
          <cell r="D2522" t="str">
            <v>D7R_S13</v>
          </cell>
          <cell r="G2522" t="str">
            <v>*</v>
          </cell>
          <cell r="H2522">
            <v>1331</v>
          </cell>
        </row>
        <row r="2523">
          <cell r="A2523" t="str">
            <v>781341</v>
          </cell>
          <cell r="B2523" t="str">
            <v>Doprinos za penzijsko i invalidsko osiguranje za lica koja su prestala da obavljaju samostalnu delatnost, dok ostvaruju novčanu naknadu prema propisima o radu i zapošljavanju</v>
          </cell>
          <cell r="C2523" t="str">
            <v>Transfers from the organizations of compulsory social insurance to the benefit of Republic Fund for Pension and Disability Insurance of Entrepreneurs</v>
          </cell>
          <cell r="D2523" t="str">
            <v>D7R_S1314</v>
          </cell>
          <cell r="G2523" t="str">
            <v>*</v>
          </cell>
          <cell r="H2523" t="str">
            <v>133CSS</v>
          </cell>
        </row>
        <row r="2524">
          <cell r="A2524" t="str">
            <v>781342</v>
          </cell>
          <cell r="B2524" t="str">
            <v>Doprinos za penzijsko i invalidsko osiguranje za fizička lica koja, u skladu sa zakonom, samostalno obavljaju privrednu i   drugu delatnost kao osnovno zanimanje dok primaju naknadu za vreme privremene sprečenosti za rad (bolovanje) po propisima o zdravstvenom osiguranju koju plaća Republički fond za zdravstveno osiguranje ili dok su na porodiljskom odsustvu</v>
          </cell>
          <cell r="C2524" t="str">
            <v>Contributions for pension and disability insurance for individuals who, in accordance with the law, independently performing economic and other activity as a main activity while receiving compensation during temporary inability to work (sick leave) according to the regulations on health insurance paid by the Republic Fund for Health Insurance or while on maternity leave</v>
          </cell>
          <cell r="D2524" t="str">
            <v>D6131</v>
          </cell>
          <cell r="H2524">
            <v>1211</v>
          </cell>
        </row>
        <row r="2525">
          <cell r="A2525" t="str">
            <v>781351</v>
          </cell>
          <cell r="B2525" t="str">
            <v>Transferi od organizacija za obavezno socijalno osiguranje u korist Nacionalne službe za zapošljavanje</v>
          </cell>
          <cell r="C2525" t="str">
            <v>transfers from the organizations of compulsorysocial insurance to the benefit of Labor Market Fund</v>
          </cell>
          <cell r="D2525" t="str">
            <v>D7R_S13</v>
          </cell>
          <cell r="H2525">
            <v>1331</v>
          </cell>
        </row>
        <row r="2526">
          <cell r="A2526" t="str">
            <v>781352</v>
          </cell>
          <cell r="B2526" t="str">
            <v>Doprinos za slučaj nezaposlenosti, koji plaća Nacionalna služba za zapošljavanje po članu 45. Zakona o doprinosima za obavezno socijalno osiguranje</v>
          </cell>
          <cell r="C2526">
            <v>0</v>
          </cell>
          <cell r="D2526" t="str">
            <v>D759AR</v>
          </cell>
          <cell r="G2526" t="str">
            <v>*</v>
          </cell>
          <cell r="H2526">
            <v>143</v>
          </cell>
        </row>
        <row r="2527">
          <cell r="A2527" t="str">
            <v>781361</v>
          </cell>
          <cell r="B2527" t="str">
            <v>Transferi od organizacija za obavezno socijalno osiguranje u korist Fonda za socijalno osiguranje vojnih osiguranika</v>
          </cell>
          <cell r="C2527">
            <v>0</v>
          </cell>
          <cell r="D2527" t="str">
            <v>D7R_S13</v>
          </cell>
          <cell r="H2527">
            <v>1331</v>
          </cell>
        </row>
        <row r="2528">
          <cell r="A2528" t="str">
            <v>791111</v>
          </cell>
          <cell r="B2528" t="str">
            <v>Prihodi iz budžeta</v>
          </cell>
          <cell r="C2528" t="str">
            <v>Revenues from the budget</v>
          </cell>
          <cell r="D2528" t="str">
            <v>D7R_S13</v>
          </cell>
          <cell r="H2528">
            <v>1331</v>
          </cell>
        </row>
        <row r="2529">
          <cell r="A2529" t="str">
            <v>811121</v>
          </cell>
          <cell r="B2529" t="str">
            <v>Primanja od prodaje nepokretnosti u državnoj svojini, osim nepokretnosti koje koriste organi AP</v>
          </cell>
          <cell r="C2529" t="str">
            <v>Proceeds from the sale of state owned immovableassets, except immovable assets used by bodies of territorial autonomies</v>
          </cell>
          <cell r="D2529" t="str">
            <v>P511</v>
          </cell>
          <cell r="F2529" t="str">
            <v>-</v>
          </cell>
        </row>
        <row r="2530">
          <cell r="A2530" t="str">
            <v>811122</v>
          </cell>
          <cell r="B2530" t="str">
            <v>Primanja od otkupa stanova u državnoj svojini</v>
          </cell>
          <cell r="C2530" t="str">
            <v>Proceeds from the sale of State owned apartments</v>
          </cell>
          <cell r="D2530" t="str">
            <v>P511</v>
          </cell>
          <cell r="F2530" t="str">
            <v>-</v>
          </cell>
        </row>
        <row r="2531">
          <cell r="A2531" t="str">
            <v>811123</v>
          </cell>
          <cell r="B2531" t="str">
            <v>Primanja od prodaje nepokretnosti Vojske Srbije</v>
          </cell>
          <cell r="C2531" t="str">
            <v>Proceeds from the sale of real estate of the Army of Serbia</v>
          </cell>
          <cell r="D2531" t="str">
            <v>P511</v>
          </cell>
          <cell r="F2531" t="str">
            <v>-</v>
          </cell>
        </row>
        <row r="2532">
          <cell r="A2532" t="str">
            <v>811124</v>
          </cell>
          <cell r="B2532" t="str">
            <v>Primanja od prodaje stanova u državnoj svojini koje koriste državni organi i organizacije</v>
          </cell>
          <cell r="C2532" t="str">
            <v>Proceeds from the sale of the state property used by state agencies and organizations</v>
          </cell>
          <cell r="D2532" t="str">
            <v>P511</v>
          </cell>
          <cell r="F2532" t="str">
            <v>-</v>
          </cell>
        </row>
        <row r="2533">
          <cell r="A2533" t="str">
            <v>811125</v>
          </cell>
          <cell r="B2533" t="str">
            <v>Primanja ostvarena po osnovu prodaje stanova namenjenih za rešavanje stambenih potreba izbeglica</v>
          </cell>
          <cell r="C2533" t="str">
            <v>Revenues generated from the sale of apartments intended for housing needs of refugees</v>
          </cell>
          <cell r="D2533" t="str">
            <v>P511</v>
          </cell>
          <cell r="F2533" t="str">
            <v>-</v>
          </cell>
        </row>
        <row r="2534">
          <cell r="A2534" t="str">
            <v>811126</v>
          </cell>
          <cell r="B2534" t="str">
            <v>Primanja od otkupa stanova i garaža koje koristi Ministarstvo odbrane</v>
          </cell>
          <cell r="C2534" t="str">
            <v>Proceeds from the purchase of apartments and a garage used by the Ministry of Defense</v>
          </cell>
          <cell r="D2534" t="str">
            <v>P511</v>
          </cell>
          <cell r="F2534" t="str">
            <v>-</v>
          </cell>
        </row>
        <row r="2535">
          <cell r="A2535" t="str">
            <v>811131</v>
          </cell>
          <cell r="B2535" t="str">
            <v>Primanja od prodaje nepokretnosti u državnoj svojini koje koriste organi AP Vojvodina</v>
          </cell>
          <cell r="C2535" t="str">
            <v>Proceeds from the sale of state owned immovable assets used by AP Vojvodina</v>
          </cell>
          <cell r="D2535" t="str">
            <v>P511</v>
          </cell>
          <cell r="F2535" t="str">
            <v>-</v>
          </cell>
        </row>
        <row r="2536">
          <cell r="A2536" t="str">
            <v>811132</v>
          </cell>
          <cell r="B2536" t="str">
            <v>Primanja od prodaje nepokretnosti u državnoj svojini koje koriste organi AP Kosovo i Metohija</v>
          </cell>
          <cell r="C2536" t="str">
            <v>Proceeds from the sale of state owned immovable assets used by  of AP Kosovo and Metohija</v>
          </cell>
          <cell r="D2536" t="str">
            <v>P511</v>
          </cell>
          <cell r="F2536" t="str">
            <v>-</v>
          </cell>
        </row>
        <row r="2537">
          <cell r="A2537" t="str">
            <v>811133</v>
          </cell>
          <cell r="B2537" t="str">
            <v>Primanja od prodaje stanova u korist nivoa teritorijalnih autonomija</v>
          </cell>
          <cell r="C2537" t="str">
            <v>Proceeds from the sale of apartments in favor of the level of territorial autonomy</v>
          </cell>
          <cell r="D2537" t="str">
            <v>P511</v>
          </cell>
          <cell r="F2537" t="str">
            <v>-</v>
          </cell>
        </row>
        <row r="2538">
          <cell r="A2538" t="str">
            <v>811134</v>
          </cell>
          <cell r="B2538" t="str">
            <v>Primanja od otplate stanova u korist nivoa teritorijalnih autonomija</v>
          </cell>
          <cell r="C2538" t="str">
            <v>Proceeds from repayment of housing in favor of the level of territorial autonomy</v>
          </cell>
          <cell r="D2538" t="str">
            <v>P511</v>
          </cell>
          <cell r="F2538" t="str">
            <v>-</v>
          </cell>
        </row>
        <row r="2539">
          <cell r="A2539" t="str">
            <v>811135</v>
          </cell>
          <cell r="B2539" t="str">
            <v>Primanja po osnovu obaveza za socijalno stanovanje u korist nivoa teritorijalnih autonomija</v>
          </cell>
          <cell r="C2539" t="str">
            <v>Proceeds from liabilities for social housing in favor of the level of territorial autonomy</v>
          </cell>
          <cell r="D2539" t="str">
            <v>P511</v>
          </cell>
          <cell r="F2539" t="str">
            <v>-</v>
          </cell>
        </row>
        <row r="2540">
          <cell r="A2540" t="str">
            <v>811141</v>
          </cell>
          <cell r="B2540" t="str">
            <v>Primanja od prodaje nepokretnosti u korist nivoa gradova</v>
          </cell>
          <cell r="C2540" t="str">
            <v>Proceeds from the sale of immovable property in favor of the city level</v>
          </cell>
          <cell r="D2540" t="str">
            <v>P511</v>
          </cell>
          <cell r="F2540" t="str">
            <v>-</v>
          </cell>
        </row>
        <row r="2541">
          <cell r="A2541" t="str">
            <v>811142</v>
          </cell>
          <cell r="B2541" t="str">
            <v>Primanja od prodaje stanova u korist nivoa gradova</v>
          </cell>
          <cell r="C2541" t="str">
            <v>Proceeds from the sale of apartments in the cities benefit levels</v>
          </cell>
          <cell r="D2541" t="str">
            <v>P511</v>
          </cell>
          <cell r="F2541" t="str">
            <v>-</v>
          </cell>
        </row>
        <row r="2542">
          <cell r="A2542" t="str">
            <v>811143</v>
          </cell>
          <cell r="B2542" t="str">
            <v>Primanja od otplate stanova u korist nivoa gradova</v>
          </cell>
          <cell r="C2542" t="str">
            <v>Proceeds from repayment of housing in favor of the city level</v>
          </cell>
          <cell r="D2542" t="str">
            <v>P511</v>
          </cell>
          <cell r="F2542" t="str">
            <v>-</v>
          </cell>
        </row>
        <row r="2543">
          <cell r="A2543" t="str">
            <v>811144</v>
          </cell>
          <cell r="B2543" t="str">
            <v>Primanja po osnovu obaveza za socijalno stanovanje u korist nivoa gradova</v>
          </cell>
          <cell r="C2543" t="str">
            <v>Proceeds from liabilities for social housing in favor of the city level</v>
          </cell>
          <cell r="D2543" t="str">
            <v>P511</v>
          </cell>
          <cell r="F2543" t="str">
            <v>-</v>
          </cell>
        </row>
        <row r="2544">
          <cell r="A2544" t="str">
            <v>811151</v>
          </cell>
          <cell r="B2544" t="str">
            <v>Primanja od prodaje nepokretnosti u korist nivoa opština</v>
          </cell>
          <cell r="C2544" t="str">
            <v>Proceeds from the sale of immovable property in favor of the municipal level</v>
          </cell>
          <cell r="D2544" t="str">
            <v>P511</v>
          </cell>
          <cell r="F2544" t="str">
            <v>-</v>
          </cell>
        </row>
        <row r="2545">
          <cell r="A2545" t="str">
            <v>811152</v>
          </cell>
          <cell r="B2545" t="str">
            <v>Primanja od prodaje stanova u korist nivoa opština</v>
          </cell>
          <cell r="C2545" t="str">
            <v>Proceeds from the sale of apartments in favor of the municipal level</v>
          </cell>
          <cell r="D2545" t="str">
            <v>P511</v>
          </cell>
          <cell r="F2545" t="str">
            <v>-</v>
          </cell>
        </row>
        <row r="2546">
          <cell r="A2546" t="str">
            <v>811153</v>
          </cell>
          <cell r="B2546" t="str">
            <v>Primanja od otplate stanova u korist nivoa opština</v>
          </cell>
          <cell r="C2546" t="str">
            <v>Proceeds from repayment of housing in favor of the municipal level</v>
          </cell>
          <cell r="D2546" t="str">
            <v>P511</v>
          </cell>
          <cell r="F2546" t="str">
            <v>-</v>
          </cell>
        </row>
        <row r="2547">
          <cell r="A2547" t="str">
            <v>811154</v>
          </cell>
          <cell r="B2547" t="str">
            <v>Primanja po osnovu obaveza za socijalno stanovanje u korist nivoa opština</v>
          </cell>
          <cell r="C2547" t="str">
            <v>Proceeds from liabilities for social housing in favor of the municipal level</v>
          </cell>
          <cell r="D2547" t="str">
            <v>P511</v>
          </cell>
          <cell r="F2547" t="str">
            <v>-</v>
          </cell>
        </row>
        <row r="2548">
          <cell r="A2548" t="str">
            <v>811161</v>
          </cell>
          <cell r="B2548" t="str">
            <v>Primanja od prodaje nepokretnosti u korist Republičkog fonda za zdravstveno osiguranje</v>
          </cell>
          <cell r="C2548" t="str">
            <v>Proceeds from the sale of immovable assets to the benefit of the Health Fund</v>
          </cell>
          <cell r="D2548" t="str">
            <v>P511</v>
          </cell>
          <cell r="F2548" t="str">
            <v>-</v>
          </cell>
        </row>
        <row r="2549">
          <cell r="A2549" t="str">
            <v>811162</v>
          </cell>
          <cell r="B2549" t="str">
            <v>Primanja od prodaje nepokretnosti u korist Republičkog fonda za PIO</v>
          </cell>
          <cell r="C2549" t="str">
            <v>Proceeds from the sale of immovable assets to thebenefit of the Pension Fund for Employees</v>
          </cell>
          <cell r="D2549" t="str">
            <v>P511</v>
          </cell>
          <cell r="F2549" t="str">
            <v>-</v>
          </cell>
        </row>
        <row r="2550">
          <cell r="A2550" t="str">
            <v>811165</v>
          </cell>
          <cell r="B2550" t="str">
            <v>Primanja od prodaje nepokretnosti u korist Nacionalne službe za zapošljavanje</v>
          </cell>
          <cell r="C2550" t="str">
            <v>Proceeds from the sale of immovable assets to thebenefit of the Labor Market Fund</v>
          </cell>
          <cell r="D2550" t="str">
            <v>P511</v>
          </cell>
          <cell r="F2550" t="str">
            <v>-</v>
          </cell>
        </row>
        <row r="2551">
          <cell r="A2551" t="str">
            <v>811166</v>
          </cell>
          <cell r="B2551" t="str">
            <v>Primanja od prodaje nepokretnosti u korist Fonda za socijalno osiguranje vojnih osiguranika</v>
          </cell>
          <cell r="C2551" t="str">
            <v>Proceeds from the sale of immovable property in favor of the Fund for Social Insurance of Military Insured Persons</v>
          </cell>
          <cell r="D2551" t="str">
            <v>P511</v>
          </cell>
          <cell r="F2551" t="str">
            <v>-</v>
          </cell>
        </row>
        <row r="2552">
          <cell r="A2552" t="str">
            <v>811171</v>
          </cell>
          <cell r="B2552" t="str">
            <v>Primanja od prodaje nepokretnosti u pokrajinskoj svojini koje koriste organi AP Vojvodina</v>
          </cell>
          <cell r="C2552" t="str">
            <v>Proceeds from the sale of immovable property used by the provincial authorities of AP Vojvodina</v>
          </cell>
          <cell r="D2552" t="str">
            <v>P511</v>
          </cell>
          <cell r="F2552" t="str">
            <v>-</v>
          </cell>
        </row>
        <row r="2553">
          <cell r="A2553" t="str">
            <v>811172</v>
          </cell>
          <cell r="B2553" t="str">
            <v>Primanja od prodaje nepokretnosti u pokrajinskoj svojini koje koriste organi AP Kosovo i Metohija</v>
          </cell>
          <cell r="C2553" t="str">
            <v>Proceeds from the sale of immovable property used by the provincial authorities of Kosovo and Metohija</v>
          </cell>
          <cell r="D2553" t="str">
            <v>P511</v>
          </cell>
          <cell r="F2553" t="str">
            <v>-</v>
          </cell>
        </row>
        <row r="2554">
          <cell r="A2554" t="str">
            <v>812121</v>
          </cell>
          <cell r="B2554" t="str">
            <v>Primanja od prodaje pokretnih stvari u korist nivoa Republike</v>
          </cell>
          <cell r="C2554" t="str">
            <v>Proceeds from the sale of movable assets to thebenefit of the Republic government</v>
          </cell>
          <cell r="D2554" t="str">
            <v>P511</v>
          </cell>
          <cell r="F2554" t="str">
            <v>-</v>
          </cell>
        </row>
        <row r="2555">
          <cell r="A2555" t="str">
            <v>812122</v>
          </cell>
          <cell r="B2555" t="str">
            <v>Primanja od prodaje pokretnih stvari koje koriste Ministarstvo odbrane i Vojska Srbije</v>
          </cell>
          <cell r="C2555" t="str">
            <v>Proceeds from the sale of movable property used by the Ministry of Defense and the Army of Serbia</v>
          </cell>
          <cell r="D2555" t="str">
            <v>P511</v>
          </cell>
          <cell r="F2555" t="str">
            <v>-</v>
          </cell>
        </row>
        <row r="2556">
          <cell r="A2556" t="str">
            <v>812131</v>
          </cell>
          <cell r="B2556" t="str">
            <v>Primanja od prodaje pokretnih stvari u korist nivoa AP Vojvodina</v>
          </cell>
          <cell r="C2556" t="str">
            <v>Proceeds from the sale of movable assets to thebenefit of AP Vojvodina</v>
          </cell>
          <cell r="D2556" t="str">
            <v>P511</v>
          </cell>
          <cell r="F2556" t="str">
            <v>-</v>
          </cell>
        </row>
        <row r="2557">
          <cell r="A2557" t="str">
            <v>812132</v>
          </cell>
          <cell r="B2557" t="str">
            <v>Primanja od prodaje pokretnih stvari u korist nivoa AP Kosovo i Metohija</v>
          </cell>
          <cell r="C2557" t="str">
            <v>Proceeds from the sale of movable assets  to thebenefit of AP Kosovo and Metohija</v>
          </cell>
          <cell r="D2557" t="str">
            <v>P511</v>
          </cell>
          <cell r="F2557" t="str">
            <v>-</v>
          </cell>
        </row>
        <row r="2558">
          <cell r="A2558" t="str">
            <v>812141</v>
          </cell>
          <cell r="B2558" t="str">
            <v>Primanja od prodaje pokretnih stvari u korist nivoa gradova</v>
          </cell>
          <cell r="C2558" t="str">
            <v>Proceeds from the sale of movable assets to thebenefit of cities</v>
          </cell>
          <cell r="D2558" t="str">
            <v>P511</v>
          </cell>
          <cell r="F2558" t="str">
            <v>-</v>
          </cell>
        </row>
        <row r="2559">
          <cell r="A2559" t="str">
            <v>812151</v>
          </cell>
          <cell r="B2559" t="str">
            <v>Primanja od prodaje pokretnih stvari u korist nivoa opština</v>
          </cell>
          <cell r="C2559" t="str">
            <v>Proceeds from the sale of movable assets to thebenefit of municipalities</v>
          </cell>
          <cell r="D2559" t="str">
            <v>P511</v>
          </cell>
          <cell r="F2559" t="str">
            <v>-</v>
          </cell>
        </row>
        <row r="2560">
          <cell r="A2560" t="str">
            <v>812161</v>
          </cell>
          <cell r="B2560" t="str">
            <v>Primanja od prodaje pokretnih stvari u korist Republičkog fonda za zdravstveno osiguranje</v>
          </cell>
          <cell r="C2560" t="str">
            <v>Proceeds from the sale of movable assets to the benefit of the Health Fund</v>
          </cell>
          <cell r="D2560" t="str">
            <v>P511</v>
          </cell>
          <cell r="F2560" t="str">
            <v>-</v>
          </cell>
        </row>
        <row r="2561">
          <cell r="A2561" t="str">
            <v>812162</v>
          </cell>
          <cell r="B2561" t="str">
            <v>Primanja od prodaje pokretnih stvari u korist Republičkog fonda za PIO</v>
          </cell>
          <cell r="C2561" t="str">
            <v>Proceeds from the sale of movable assets to thebenefit of the Pension Fund for Employees</v>
          </cell>
          <cell r="D2561" t="str">
            <v>P511</v>
          </cell>
          <cell r="F2561" t="str">
            <v>-</v>
          </cell>
        </row>
        <row r="2562">
          <cell r="A2562" t="str">
            <v>812165</v>
          </cell>
          <cell r="B2562" t="str">
            <v>Primanja od prodaje pokretnih stvari u korist Nacionalne službe za zapošljavanje</v>
          </cell>
          <cell r="C2562" t="str">
            <v>Proceeds from the sale of movable assets to thebenefit of the Labor Market Fund</v>
          </cell>
          <cell r="D2562" t="str">
            <v>P511</v>
          </cell>
          <cell r="F2562" t="str">
            <v>-</v>
          </cell>
        </row>
        <row r="2563">
          <cell r="A2563" t="str">
            <v>812166</v>
          </cell>
          <cell r="B2563" t="str">
            <v>Primanja od prodaje pokretnih stvari u korist Fonda za socijalno osiguranje vojnih osiguranika</v>
          </cell>
          <cell r="C2563" t="str">
            <v>Proceeds from the sale of movable assets of the Fund for Social Insurance of Military Insured Persons</v>
          </cell>
          <cell r="D2563" t="str">
            <v>P511</v>
          </cell>
          <cell r="F2563" t="str">
            <v>-</v>
          </cell>
        </row>
        <row r="2564">
          <cell r="A2564" t="str">
            <v>813121</v>
          </cell>
          <cell r="B2564" t="str">
            <v>Primanja od prodaje ostalih osnovnih sredstava u korist nivoa Republike</v>
          </cell>
          <cell r="C2564" t="str">
            <v>Proceeds from the sale of other fixed assets to thebenefit of the Republic government</v>
          </cell>
          <cell r="D2564" t="str">
            <v>P511</v>
          </cell>
          <cell r="F2564" t="str">
            <v>-</v>
          </cell>
        </row>
        <row r="2565">
          <cell r="A2565" t="str">
            <v>813131</v>
          </cell>
          <cell r="B2565" t="str">
            <v>Primanja od prodaje ostalih osnovnih sredstava u korist nivoa AP Vojvodina</v>
          </cell>
          <cell r="C2565" t="str">
            <v>Proceeds from the sale of other fixed assets to thebenefit of AP Vojvodina</v>
          </cell>
          <cell r="D2565" t="str">
            <v>P511</v>
          </cell>
          <cell r="F2565" t="str">
            <v>-</v>
          </cell>
        </row>
        <row r="2566">
          <cell r="A2566" t="str">
            <v>813132</v>
          </cell>
          <cell r="B2566" t="str">
            <v>Primanja od prodaje ostalih osnovnih sredstava u korist nivoa AP Kosovo i Metohija</v>
          </cell>
          <cell r="C2566" t="str">
            <v>Proceeds from the sale of other fixed assets to the benefit of AP Kosovo and Metohija</v>
          </cell>
          <cell r="D2566" t="str">
            <v>P511</v>
          </cell>
          <cell r="F2566" t="str">
            <v>-</v>
          </cell>
        </row>
        <row r="2567">
          <cell r="A2567" t="str">
            <v>813141</v>
          </cell>
          <cell r="B2567" t="str">
            <v>Primanja od prodaje ostalih osnovnih sredstava u korist nivoa gradova</v>
          </cell>
          <cell r="C2567" t="str">
            <v>Proceeds from the sale of other fixed assets to thebenefit of cities</v>
          </cell>
          <cell r="D2567" t="str">
            <v>P511</v>
          </cell>
          <cell r="F2567" t="str">
            <v>-</v>
          </cell>
        </row>
        <row r="2568">
          <cell r="A2568" t="str">
            <v>813151</v>
          </cell>
          <cell r="B2568" t="str">
            <v>Primanja od prodaje ostalih osnovnih sredstava u korist nivoa opština</v>
          </cell>
          <cell r="C2568" t="str">
            <v>Proceeds from the sale of other fixed assets to thebenefit of municipalities</v>
          </cell>
          <cell r="D2568" t="str">
            <v>P511</v>
          </cell>
          <cell r="F2568" t="str">
            <v>-</v>
          </cell>
        </row>
        <row r="2569">
          <cell r="A2569" t="str">
            <v>813161</v>
          </cell>
          <cell r="B2569" t="str">
            <v>Primanja od prodaje ostalih osnovnih sredstava u korist Republičkog fonda za zdravstveno osiguranje</v>
          </cell>
          <cell r="C2569" t="str">
            <v>Proceeds from the sale of other fixed assets to the benefit of the Health Fund</v>
          </cell>
          <cell r="D2569" t="str">
            <v>P511</v>
          </cell>
          <cell r="F2569" t="str">
            <v>-</v>
          </cell>
        </row>
        <row r="2570">
          <cell r="A2570" t="str">
            <v>813162</v>
          </cell>
          <cell r="B2570" t="str">
            <v>Primanja od prodaje ostalih osnovnih sredstava u korist Republičkog fonda za PIO</v>
          </cell>
          <cell r="C2570" t="str">
            <v>Proceeds from the sale of other fixed assets to the benefit of the Pension Fund for Employees</v>
          </cell>
          <cell r="D2570" t="str">
            <v>P511</v>
          </cell>
          <cell r="F2570" t="str">
            <v>-</v>
          </cell>
        </row>
        <row r="2571">
          <cell r="A2571" t="str">
            <v>813165</v>
          </cell>
          <cell r="B2571" t="str">
            <v>Primanja od prodaje ostalih osnovnih sredstava u korist Nacionalne službe za zapošljavanje</v>
          </cell>
          <cell r="C2571" t="str">
            <v>Proceeds from the sale of other fixed assets to the benefit of the Labor Market Fund</v>
          </cell>
          <cell r="D2571" t="str">
            <v>P511</v>
          </cell>
          <cell r="F2571" t="str">
            <v>-</v>
          </cell>
        </row>
        <row r="2572">
          <cell r="A2572" t="str">
            <v>813166</v>
          </cell>
          <cell r="B2572" t="str">
            <v>Primanja od prodaje ostalih osnovnih sredstava u korist Fonda za socijalno osiguranje vojnih osiguranika</v>
          </cell>
          <cell r="C2572" t="str">
            <v>Proceeds from sale of other fixed assets of the Fund for Social Insurance of Military Insured Persons</v>
          </cell>
          <cell r="D2572" t="str">
            <v>P511</v>
          </cell>
          <cell r="F2572" t="str">
            <v>-</v>
          </cell>
        </row>
        <row r="2573">
          <cell r="A2573" t="str">
            <v>821121</v>
          </cell>
          <cell r="B2573" t="str">
            <v>Primanja od prodaje robnih rezervi u korist budžeta Republike</v>
          </cell>
          <cell r="C2573" t="str">
            <v>Proceeds from the sale of strategic stocks to thebenefit of the Republic government</v>
          </cell>
          <cell r="D2573" t="str">
            <v>P52</v>
          </cell>
          <cell r="F2573" t="str">
            <v>-</v>
          </cell>
        </row>
        <row r="2574">
          <cell r="A2574" t="str">
            <v>821131</v>
          </cell>
          <cell r="B2574" t="str">
            <v>Primanja od prodaje robnih rezervi u korist nivoa AP Vojvodina</v>
          </cell>
          <cell r="C2574" t="str">
            <v>Proceeds from the sale of commodity reserves in favor of the level of AP Vojvodina</v>
          </cell>
          <cell r="D2574" t="str">
            <v>P52</v>
          </cell>
          <cell r="F2574" t="str">
            <v>-</v>
          </cell>
        </row>
        <row r="2575">
          <cell r="A2575" t="str">
            <v>821132</v>
          </cell>
          <cell r="B2575" t="str">
            <v>Primanja od prodaje robnih rezervi u korist nivoa AP Kosovo i Metohija</v>
          </cell>
          <cell r="C2575" t="str">
            <v>Proceeds from the sale of commodity reserves in favor of the level of AP Kosovo and Metohija</v>
          </cell>
          <cell r="D2575" t="str">
            <v>P52</v>
          </cell>
          <cell r="F2575" t="str">
            <v>-</v>
          </cell>
        </row>
        <row r="2576">
          <cell r="A2576" t="str">
            <v>821141</v>
          </cell>
          <cell r="B2576" t="str">
            <v>Primanja od prodaje robnih rezervi u korist nivoa gradova</v>
          </cell>
          <cell r="C2576" t="str">
            <v>Proceeds from the sale of commodity reserves in favor of the city level</v>
          </cell>
          <cell r="D2576" t="str">
            <v>P52</v>
          </cell>
          <cell r="F2576" t="str">
            <v>-</v>
          </cell>
        </row>
        <row r="2577">
          <cell r="A2577" t="str">
            <v>821151</v>
          </cell>
          <cell r="B2577" t="str">
            <v>Primanja od prodaje robnih rezervi u korist nivoa opština</v>
          </cell>
          <cell r="C2577" t="str">
            <v>Proceeds from the sale of commodity reserves in favor of the municipal level</v>
          </cell>
          <cell r="D2577" t="str">
            <v>P52</v>
          </cell>
          <cell r="F2577" t="str">
            <v>-</v>
          </cell>
        </row>
        <row r="2578">
          <cell r="A2578" t="str">
            <v>821161</v>
          </cell>
          <cell r="B2578" t="str">
            <v>Primanja od prodaje robnih rezervi u korist Republičkog fonda za zdravstveno osiguranje</v>
          </cell>
          <cell r="C2578" t="str">
            <v>Proceeds from the sale of commodity reserves in favor of the Republic Fund for Health Insurance</v>
          </cell>
          <cell r="D2578" t="str">
            <v>P52</v>
          </cell>
          <cell r="F2578" t="str">
            <v>-</v>
          </cell>
        </row>
        <row r="2579">
          <cell r="A2579" t="str">
            <v>821162</v>
          </cell>
          <cell r="B2579" t="str">
            <v>Primanja od prodaje robnih rezervi u korist Republičkog fonda za PIO</v>
          </cell>
          <cell r="C2579" t="str">
            <v>Proceeds from the sale of commodity reserves in favor of the Republic Fund for Pension and Disability Insurance</v>
          </cell>
          <cell r="D2579" t="str">
            <v>P52</v>
          </cell>
          <cell r="F2579" t="str">
            <v>-</v>
          </cell>
        </row>
        <row r="2580">
          <cell r="A2580" t="str">
            <v>821165</v>
          </cell>
          <cell r="B2580" t="str">
            <v>Primanja od prodaje robnih rezervi u korist Nacionalne službe za zapošljavanje</v>
          </cell>
          <cell r="C2580" t="str">
            <v>Proceeds from the sale of commodity reserves in favor of the National Employment Service</v>
          </cell>
          <cell r="D2580" t="str">
            <v>P52</v>
          </cell>
          <cell r="F2580" t="str">
            <v>-</v>
          </cell>
        </row>
        <row r="2581">
          <cell r="A2581" t="str">
            <v>821166</v>
          </cell>
          <cell r="B2581" t="str">
            <v>Primanja od prodaje robnih rezervi u korist Fonda za socijalno osiguranje vojnih osiguranika</v>
          </cell>
          <cell r="C2581" t="str">
            <v>Proceeds from the sale of commodity reserves in favor of the Fund for Social Insurance of Military Insured Persons</v>
          </cell>
          <cell r="D2581" t="str">
            <v>P52</v>
          </cell>
          <cell r="F2581" t="str">
            <v>-</v>
          </cell>
        </row>
        <row r="2582">
          <cell r="A2582" t="str">
            <v>822121</v>
          </cell>
          <cell r="B2582" t="str">
            <v>Primanja od prodaje zaliha proizvodnje u korist nivoa Republike</v>
          </cell>
          <cell r="C2582" t="str">
            <v>Proceeds from the sale of production inventory to thebenefit of the Republic government</v>
          </cell>
          <cell r="D2582" t="str">
            <v>P52</v>
          </cell>
          <cell r="F2582" t="str">
            <v>-</v>
          </cell>
        </row>
        <row r="2583">
          <cell r="A2583" t="str">
            <v>822131</v>
          </cell>
          <cell r="B2583" t="str">
            <v>Primanja od prodaje zaliha proizvodnje u korist nivoa AP Vojvodina</v>
          </cell>
          <cell r="C2583" t="str">
            <v>Proceeds from the sale of production inventories tothe benefit of AP Vojvodina</v>
          </cell>
          <cell r="D2583" t="str">
            <v>P52</v>
          </cell>
          <cell r="F2583" t="str">
            <v>-</v>
          </cell>
        </row>
        <row r="2584">
          <cell r="A2584" t="str">
            <v>822132</v>
          </cell>
          <cell r="B2584" t="str">
            <v>Primanja od prodaje zaliha proizvodnje u korist nivoa AP Kosovo i Metohija</v>
          </cell>
          <cell r="C2584" t="str">
            <v>Proceeds from the sale of production inventories tothe benefit of AP Kosovo and Metohija</v>
          </cell>
          <cell r="D2584" t="str">
            <v>P52</v>
          </cell>
          <cell r="F2584" t="str">
            <v>-</v>
          </cell>
        </row>
        <row r="2585">
          <cell r="A2585" t="str">
            <v>822141</v>
          </cell>
          <cell r="B2585" t="str">
            <v>Primanja od prodaje zaliha proizvodnje u korist nivoa gradova</v>
          </cell>
          <cell r="C2585" t="str">
            <v>Proceeds from the sale of production inventory to thebenefit of cities</v>
          </cell>
          <cell r="D2585" t="str">
            <v>P52</v>
          </cell>
          <cell r="F2585" t="str">
            <v>-</v>
          </cell>
        </row>
        <row r="2586">
          <cell r="A2586" t="str">
            <v>822151</v>
          </cell>
          <cell r="B2586" t="str">
            <v>Primanja od prodaje zaliha proizvodnje u korist nivoa opština</v>
          </cell>
          <cell r="C2586" t="str">
            <v>Proceeds from the sale of production inventory to thebenefit of municipalities</v>
          </cell>
          <cell r="D2586" t="str">
            <v>P52</v>
          </cell>
          <cell r="F2586" t="str">
            <v>-</v>
          </cell>
        </row>
        <row r="2587">
          <cell r="A2587" t="str">
            <v>822161</v>
          </cell>
          <cell r="B2587" t="str">
            <v>Primanja od prodaje zaliha proizvodnje u korist Republičkog fonda za zdravstveno osiguranje</v>
          </cell>
          <cell r="C2587" t="str">
            <v>Proceeds from the sale of production inventory to the benefit of the Health Fund</v>
          </cell>
          <cell r="D2587" t="str">
            <v>P52</v>
          </cell>
          <cell r="F2587" t="str">
            <v>-</v>
          </cell>
        </row>
        <row r="2588">
          <cell r="A2588" t="str">
            <v>822162</v>
          </cell>
          <cell r="B2588" t="str">
            <v>Primanja od prodaje zaliha proizvodnje u korist Republičkog fonda za PIO</v>
          </cell>
          <cell r="C2588" t="str">
            <v>Proceeds from the sale of production inventory to thebenefit of the Pension Fund for Employees</v>
          </cell>
          <cell r="D2588" t="str">
            <v>P52</v>
          </cell>
          <cell r="F2588" t="str">
            <v>-</v>
          </cell>
        </row>
        <row r="2589">
          <cell r="A2589" t="str">
            <v>822165</v>
          </cell>
          <cell r="B2589" t="str">
            <v>Primanja od prodaje zaliha proizvodnje u korist Nacionalne službe za zapošljavanje</v>
          </cell>
          <cell r="C2589" t="str">
            <v>Proceeds from the sale of production inventory to thebenefit of the Labor Market Fund</v>
          </cell>
          <cell r="D2589" t="str">
            <v>P52</v>
          </cell>
          <cell r="F2589" t="str">
            <v>-</v>
          </cell>
        </row>
        <row r="2590">
          <cell r="A2590" t="str">
            <v>822166</v>
          </cell>
          <cell r="B2590" t="str">
            <v>Primanja od prodaje zaliha proizvodnje u korist Fonda za socijalno osiguranje vojnih osiguranika</v>
          </cell>
          <cell r="C2590" t="str">
            <v>Proceeds from the sale of work in favor of the Fund for Social Insurance of Military Insured Persons</v>
          </cell>
          <cell r="D2590" t="str">
            <v>P52</v>
          </cell>
          <cell r="F2590" t="str">
            <v>-</v>
          </cell>
        </row>
        <row r="2591">
          <cell r="A2591" t="str">
            <v>823121</v>
          </cell>
          <cell r="B2591" t="str">
            <v>Primanja od prodaje robe za dalju prodaju u korist nivoa Republike</v>
          </cell>
          <cell r="C2591" t="str">
            <v>Proceeds from the sale of goods for resale to thebenefit of the Republic government</v>
          </cell>
          <cell r="D2591" t="str">
            <v>P52</v>
          </cell>
          <cell r="F2591" t="str">
            <v>-</v>
          </cell>
        </row>
        <row r="2592">
          <cell r="A2592" t="str">
            <v>823131</v>
          </cell>
          <cell r="B2592" t="str">
            <v>Primanja od prodaje robe za dalju prodaju u korist nivoa AP Vojvodina</v>
          </cell>
          <cell r="C2592" t="str">
            <v>Proceeds from the sale of goods for resale to thebenefit of AP Vojvodina</v>
          </cell>
          <cell r="D2592" t="str">
            <v>P52</v>
          </cell>
          <cell r="F2592" t="str">
            <v>-</v>
          </cell>
        </row>
        <row r="2593">
          <cell r="A2593" t="str">
            <v>823132</v>
          </cell>
          <cell r="B2593" t="str">
            <v>Primanja od prodaje robe za dalju prodaju u korist nivoa AP Kosovo i Metohija</v>
          </cell>
          <cell r="C2593" t="str">
            <v>Proceeds from the sale of goods for resale to thebenefit of AP Kosovo and Metohija</v>
          </cell>
          <cell r="D2593" t="str">
            <v>P52</v>
          </cell>
          <cell r="F2593" t="str">
            <v>-</v>
          </cell>
        </row>
        <row r="2594">
          <cell r="A2594" t="str">
            <v>823141</v>
          </cell>
          <cell r="B2594" t="str">
            <v>Primanja od prodaje robe za dalju prodaju u korist nivoa gradova</v>
          </cell>
          <cell r="C2594" t="str">
            <v>Proceeds from the sale of goods for resale to thebenefit of cities</v>
          </cell>
          <cell r="D2594" t="str">
            <v>P52</v>
          </cell>
          <cell r="F2594" t="str">
            <v>-</v>
          </cell>
        </row>
        <row r="2595">
          <cell r="A2595" t="str">
            <v>823151</v>
          </cell>
          <cell r="B2595" t="str">
            <v>Primanja od prodaje robe za dalju prodaju u korist nivoa opština</v>
          </cell>
          <cell r="C2595" t="str">
            <v>Proceeds from the sale of goods for resale to thebenefit of municipalities</v>
          </cell>
          <cell r="D2595" t="str">
            <v>P52</v>
          </cell>
          <cell r="F2595" t="str">
            <v>-</v>
          </cell>
        </row>
        <row r="2596">
          <cell r="A2596" t="str">
            <v>823161</v>
          </cell>
          <cell r="B2596" t="str">
            <v>Primanja od prodaje robe za dalju prodaju u korist Republičkog fonda za zdravstveno osiguranje</v>
          </cell>
          <cell r="C2596" t="str">
            <v>Revenues from sales of goods for resale for the benefit of the Republic Fund for Health Insurance</v>
          </cell>
          <cell r="D2596" t="str">
            <v>P52</v>
          </cell>
          <cell r="F2596" t="str">
            <v>-</v>
          </cell>
        </row>
        <row r="2597">
          <cell r="A2597" t="str">
            <v>823162</v>
          </cell>
          <cell r="B2597" t="str">
            <v>Primanja od prodaje robe za dalju prodaju u korist Republičkog fonda za PIO</v>
          </cell>
          <cell r="C2597" t="str">
            <v>Revenues from sales of goods for resale for the benefit of the Republic Fund for Pension and Disability Insurance</v>
          </cell>
          <cell r="D2597" t="str">
            <v>P52</v>
          </cell>
          <cell r="F2597" t="str">
            <v>-</v>
          </cell>
        </row>
        <row r="2598">
          <cell r="A2598" t="str">
            <v>823165</v>
          </cell>
          <cell r="B2598" t="str">
            <v>Primanja od prodaje robe za dalju prodaju u korist Nacionalne službe za zapošljavanje</v>
          </cell>
          <cell r="C2598" t="str">
            <v>Revenues from sales of goods for resale for the benefit of the National Employment Service</v>
          </cell>
          <cell r="D2598" t="str">
            <v>P52</v>
          </cell>
          <cell r="F2598" t="str">
            <v>-</v>
          </cell>
        </row>
        <row r="2599">
          <cell r="A2599" t="str">
            <v>823166</v>
          </cell>
          <cell r="B2599" t="str">
            <v>Primanja od prodaje robe za dalju prodaju u korist Fonda za socijalno osiguranje vojnih osiguranika</v>
          </cell>
          <cell r="C2599" t="str">
            <v>Revenues from sales of goods for resale to the Fund for Social Insurance of Military Insured Persons</v>
          </cell>
          <cell r="D2599" t="str">
            <v>P52</v>
          </cell>
          <cell r="F2599" t="str">
            <v>-</v>
          </cell>
        </row>
        <row r="2600">
          <cell r="A2600" t="str">
            <v>831121</v>
          </cell>
          <cell r="B2600" t="str">
            <v>Primanja od prodaje dragocenosti u korist budžeta Republike</v>
          </cell>
          <cell r="C2600" t="str">
            <v>Proceeds from the sale of valuables to the benefit ofthe Republic government</v>
          </cell>
          <cell r="D2600" t="str">
            <v>P53</v>
          </cell>
          <cell r="F2600" t="str">
            <v>-</v>
          </cell>
        </row>
        <row r="2601">
          <cell r="A2601" t="str">
            <v>831131</v>
          </cell>
          <cell r="B2601" t="str">
            <v>Primanja od prodaje dragocenosti u korist nivoa AP Vojvodina</v>
          </cell>
          <cell r="C2601" t="str">
            <v>Proceeds from the sale of valuables to the benefit ofAP Vojvodina</v>
          </cell>
          <cell r="D2601" t="str">
            <v>P53</v>
          </cell>
          <cell r="F2601" t="str">
            <v>-</v>
          </cell>
        </row>
        <row r="2602">
          <cell r="A2602" t="str">
            <v>831132</v>
          </cell>
          <cell r="B2602" t="str">
            <v>Primanja od prodaje dragocenosti u korist nivoa AP Kosovo i Metohija</v>
          </cell>
          <cell r="C2602" t="str">
            <v>Proceeds from the sale of valuables to the benefit ofAP Kosovo and Metohija</v>
          </cell>
          <cell r="D2602" t="str">
            <v>P53</v>
          </cell>
          <cell r="F2602" t="str">
            <v>-</v>
          </cell>
        </row>
        <row r="2603">
          <cell r="A2603" t="str">
            <v>831141</v>
          </cell>
          <cell r="B2603" t="str">
            <v>Primanja od prodaje dragocenosti u korist nivoa gradova</v>
          </cell>
          <cell r="C2603" t="str">
            <v>Proceeds from the sale of valuables to the benefit ofcities</v>
          </cell>
          <cell r="D2603" t="str">
            <v>P53</v>
          </cell>
          <cell r="F2603" t="str">
            <v>-</v>
          </cell>
        </row>
        <row r="2604">
          <cell r="A2604" t="str">
            <v>831151</v>
          </cell>
          <cell r="B2604" t="str">
            <v>Primanja od prodaje dragocenosti u korist nivoa opština</v>
          </cell>
          <cell r="C2604" t="str">
            <v>Proceeds from the sale of valuables to the benefit ofmunicipalities</v>
          </cell>
          <cell r="D2604" t="str">
            <v>P53</v>
          </cell>
          <cell r="F2604" t="str">
            <v>-</v>
          </cell>
        </row>
        <row r="2605">
          <cell r="A2605" t="str">
            <v>831161</v>
          </cell>
          <cell r="B2605" t="str">
            <v>Primanja od prodaje dragocenosti u korist Republičkog fonda za zdravstveno osiguranje</v>
          </cell>
          <cell r="C2605" t="str">
            <v>Proceeds from the sale of valuables to the benefit of the Health Fund</v>
          </cell>
          <cell r="D2605" t="str">
            <v>P53</v>
          </cell>
          <cell r="F2605" t="str">
            <v>-</v>
          </cell>
        </row>
        <row r="2606">
          <cell r="A2606" t="str">
            <v>831162</v>
          </cell>
          <cell r="B2606" t="str">
            <v>Primanja od prodaje dragocenosti u korist Republičkog fonda za PIO</v>
          </cell>
          <cell r="C2606" t="str">
            <v>Proceeds from the sale of valuables to the benefit ofthe Pension Fund for Employees</v>
          </cell>
          <cell r="D2606" t="str">
            <v>P53</v>
          </cell>
          <cell r="F2606" t="str">
            <v>-</v>
          </cell>
        </row>
        <row r="2607">
          <cell r="A2607" t="str">
            <v>831165</v>
          </cell>
          <cell r="B2607" t="str">
            <v>Primanja od prodaje dragocenosti u korist Nacionalne službe za zapošljavanje</v>
          </cell>
          <cell r="C2607" t="str">
            <v>Proceeds from the sale of valuables to the benefit ofthe Labor Market Fund</v>
          </cell>
          <cell r="D2607" t="str">
            <v>P53</v>
          </cell>
          <cell r="F2607" t="str">
            <v>-</v>
          </cell>
        </row>
        <row r="2608">
          <cell r="A2608" t="str">
            <v>831166</v>
          </cell>
          <cell r="B2608" t="str">
            <v>Primanja od prodaje dragocenosti u korist Fonda za socijalno osiguranje vojnih osiguranika</v>
          </cell>
          <cell r="C2608" t="str">
            <v>Proceeds from the sale of valuables in favor of the Fund for Social Insurance of Military Insured Persons</v>
          </cell>
          <cell r="D2608" t="str">
            <v>P53</v>
          </cell>
          <cell r="F2608" t="str">
            <v>-</v>
          </cell>
        </row>
        <row r="2609">
          <cell r="A2609" t="str">
            <v>841121</v>
          </cell>
          <cell r="B2609" t="str">
            <v>Primanja od prodaje zemljišta u korist nivoa Republike</v>
          </cell>
          <cell r="C2609" t="str">
            <v>Proceeds from the sale of land to the benefit of theRepublic government</v>
          </cell>
          <cell r="D2609" t="str">
            <v>NP1</v>
          </cell>
          <cell r="F2609" t="str">
            <v>-</v>
          </cell>
        </row>
        <row r="2610">
          <cell r="A2610" t="str">
            <v>841131</v>
          </cell>
          <cell r="B2610" t="str">
            <v>Primanja od prodaje zemljišta u korist nivoa teritorijalnih autonomija</v>
          </cell>
          <cell r="C2610" t="str">
            <v>Proceeds from the sale of land in favor of the level of territorial autonomy</v>
          </cell>
          <cell r="D2610" t="str">
            <v>NP1</v>
          </cell>
          <cell r="F2610" t="str">
            <v>-</v>
          </cell>
        </row>
        <row r="2611">
          <cell r="A2611" t="str">
            <v>841141</v>
          </cell>
          <cell r="B2611" t="str">
            <v>Primanja od prodaje zemljišta u korist nivoa gradova</v>
          </cell>
          <cell r="C2611" t="str">
            <v>Proceeds from the sale of land in favor of the city level</v>
          </cell>
          <cell r="D2611" t="str">
            <v>NP1</v>
          </cell>
          <cell r="F2611" t="str">
            <v>-</v>
          </cell>
        </row>
        <row r="2612">
          <cell r="A2612" t="str">
            <v>841151</v>
          </cell>
          <cell r="B2612" t="str">
            <v>Primanja od prodaje zemljišta u korist nivoa opština</v>
          </cell>
          <cell r="C2612" t="str">
            <v>Proceeds from the sale of land in favor of the municipal level</v>
          </cell>
          <cell r="D2612" t="str">
            <v>NP1</v>
          </cell>
          <cell r="F2612" t="str">
            <v>-</v>
          </cell>
        </row>
        <row r="2613">
          <cell r="A2613" t="str">
            <v>841161</v>
          </cell>
          <cell r="B2613" t="str">
            <v>Primanja od prodaje zemljišta u korist Republičkog fonda za zdravstveno osiguranje</v>
          </cell>
          <cell r="C2613" t="str">
            <v>Proceeds from the sale of land in favor of the Republic Fund for Health Insurance</v>
          </cell>
          <cell r="D2613" t="str">
            <v>NP1</v>
          </cell>
          <cell r="F2613" t="str">
            <v>-</v>
          </cell>
        </row>
        <row r="2614">
          <cell r="A2614" t="str">
            <v>841162</v>
          </cell>
          <cell r="B2614" t="str">
            <v>Primanja od prodaje zemljišta u korist Republičkog fonda za PIO</v>
          </cell>
          <cell r="C2614" t="str">
            <v>Proceeds from the sale of land in favor of the Republic Fund for Pension and Disability Insurance</v>
          </cell>
          <cell r="D2614" t="str">
            <v>NP1</v>
          </cell>
          <cell r="F2614" t="str">
            <v>-</v>
          </cell>
        </row>
        <row r="2615">
          <cell r="A2615" t="str">
            <v>841165</v>
          </cell>
          <cell r="B2615" t="str">
            <v>Primanja od prodaje zemljišta u korist Nacionalne službe za zapošljavanje</v>
          </cell>
          <cell r="C2615" t="str">
            <v>Proceeds from the sale of land in favor of the National Employment Service</v>
          </cell>
          <cell r="D2615" t="str">
            <v>NP1</v>
          </cell>
          <cell r="F2615" t="str">
            <v>-</v>
          </cell>
        </row>
        <row r="2616">
          <cell r="A2616" t="str">
            <v>841166</v>
          </cell>
          <cell r="B2616" t="str">
            <v>Primanja od prodaje zemljišta u korist Fonda za socijalno osiguranje vojnih osiguranika</v>
          </cell>
          <cell r="C2616" t="str">
            <v>Proceeds from the sale of land in favor of the Fund for Social Insurance of Military Insured Persons</v>
          </cell>
          <cell r="D2616" t="str">
            <v>NP1</v>
          </cell>
          <cell r="F2616" t="str">
            <v>-</v>
          </cell>
        </row>
        <row r="2617">
          <cell r="A2617" t="str">
            <v>842121</v>
          </cell>
          <cell r="B2617" t="str">
            <v>Primanja od prodaje podzemnih blaga u korist nivoa Republike</v>
          </cell>
          <cell r="C2617" t="str">
            <v>Proceeds from the sale of subsoil assets to the benefitof the Republic government</v>
          </cell>
          <cell r="D2617" t="str">
            <v>NP1</v>
          </cell>
          <cell r="F2617" t="str">
            <v>-</v>
          </cell>
        </row>
        <row r="2618">
          <cell r="A2618" t="str">
            <v>842131</v>
          </cell>
          <cell r="B2618" t="str">
            <v>Primanja od prodaje podzemnih blaga u korist nivoa teritorijalnih autonomija</v>
          </cell>
          <cell r="C2618" t="str">
            <v>Revenues from sales of goods in favor of the underground levels of territorial autonomy</v>
          </cell>
          <cell r="D2618" t="str">
            <v>NP1</v>
          </cell>
          <cell r="F2618" t="str">
            <v>-</v>
          </cell>
        </row>
        <row r="2619">
          <cell r="A2619" t="str">
            <v>842141</v>
          </cell>
          <cell r="B2619" t="str">
            <v>Primanja od prodaje podzemnih blaga u korist nivoa gradova</v>
          </cell>
          <cell r="C2619" t="str">
            <v>Revenues from sales of goods in favor of the underground level cities</v>
          </cell>
          <cell r="D2619" t="str">
            <v>NP1</v>
          </cell>
          <cell r="F2619" t="str">
            <v>-</v>
          </cell>
        </row>
        <row r="2620">
          <cell r="A2620" t="str">
            <v>842151</v>
          </cell>
          <cell r="B2620" t="str">
            <v>Primanja od prodaje podzemnih blaga u korist nivoa opština</v>
          </cell>
          <cell r="C2620" t="str">
            <v>Revenues from sales of goods in favor of the underground level of municipalities</v>
          </cell>
          <cell r="D2620" t="str">
            <v>NP1</v>
          </cell>
          <cell r="F2620" t="str">
            <v>-</v>
          </cell>
        </row>
        <row r="2621">
          <cell r="A2621" t="str">
            <v>842161</v>
          </cell>
          <cell r="B2621" t="str">
            <v>Primanja od prodaje podzemnih blaga u korist Republičkog fonda za zdravstveno osiguranje</v>
          </cell>
          <cell r="C2621" t="str">
            <v>Proceeds from the sale of underground treasures in favor of the Republic Fund for Health Insurance</v>
          </cell>
          <cell r="D2621" t="str">
            <v>NP1</v>
          </cell>
          <cell r="F2621" t="str">
            <v>-</v>
          </cell>
        </row>
        <row r="2622">
          <cell r="A2622" t="str">
            <v>842162</v>
          </cell>
          <cell r="B2622" t="str">
            <v>Primanja od prodaje podzemnih blaga u korist Republičkog fonda za PIO</v>
          </cell>
          <cell r="C2622" t="str">
            <v>Proceeds from the sale of underground treasures in favor of the Republic Fund for Pension and Disability Insurance</v>
          </cell>
          <cell r="D2622" t="str">
            <v>NP1</v>
          </cell>
          <cell r="F2622" t="str">
            <v>-</v>
          </cell>
        </row>
        <row r="2623">
          <cell r="A2623" t="str">
            <v>842165</v>
          </cell>
          <cell r="B2623" t="str">
            <v>Primanja od prodaje podzemnih blaga u korist Nacionalne službe za zapošljavanje</v>
          </cell>
          <cell r="C2623" t="str">
            <v>Proceeds from the sale of underground treasures in favor of the National Employment Service</v>
          </cell>
          <cell r="D2623" t="str">
            <v>NP1</v>
          </cell>
          <cell r="F2623" t="str">
            <v>-</v>
          </cell>
        </row>
        <row r="2624">
          <cell r="A2624" t="str">
            <v>842166</v>
          </cell>
          <cell r="B2624" t="str">
            <v>Primanja od prodaje podzemnih blaga u korist Fonda za socijalno osiguranje vojnih osiguranika</v>
          </cell>
          <cell r="C2624" t="str">
            <v>Proceeds from the sale of underground treasures in favor of the Fund for Social Insurance of Military Insured Persons</v>
          </cell>
          <cell r="D2624" t="str">
            <v>NP1</v>
          </cell>
          <cell r="F2624" t="str">
            <v>-</v>
          </cell>
        </row>
        <row r="2625">
          <cell r="A2625" t="str">
            <v>843121</v>
          </cell>
          <cell r="B2625" t="str">
            <v>Primanja od prodaje šuma i voda u korist nivoa Republike</v>
          </cell>
          <cell r="C2625" t="str">
            <v>Proceeds from the sale of forests and water to thebenefit of the Republic government</v>
          </cell>
          <cell r="D2625" t="str">
            <v>NP1</v>
          </cell>
          <cell r="F2625" t="str">
            <v>-</v>
          </cell>
        </row>
        <row r="2626">
          <cell r="A2626" t="str">
            <v>843131</v>
          </cell>
          <cell r="B2626" t="str">
            <v>Primanja od prodaje šuma i voda u korist nivoa teritorijalnih autonomija</v>
          </cell>
          <cell r="C2626" t="str">
            <v>Proceeds from the sale of forest and water levels in favor of territorial autonomy</v>
          </cell>
          <cell r="D2626" t="str">
            <v>NP1</v>
          </cell>
          <cell r="F2626" t="str">
            <v>-</v>
          </cell>
        </row>
        <row r="2627">
          <cell r="A2627" t="str">
            <v>843141</v>
          </cell>
          <cell r="B2627" t="str">
            <v>Primanja od prodaje šuma i voda u korist nivoa gradova</v>
          </cell>
          <cell r="C2627" t="str">
            <v>Proceeds from the sale of forest and water levels in favor of cities</v>
          </cell>
          <cell r="D2627" t="str">
            <v>NP1</v>
          </cell>
          <cell r="F2627" t="str">
            <v>-</v>
          </cell>
        </row>
        <row r="2628">
          <cell r="A2628" t="str">
            <v>843151</v>
          </cell>
          <cell r="B2628" t="str">
            <v>Primanja od prodaje šuma i voda u korist nivoa opština</v>
          </cell>
          <cell r="C2628" t="str">
            <v>Proceeds from the sale of forest and water in favor of the municipal level</v>
          </cell>
          <cell r="D2628" t="str">
            <v>NP1</v>
          </cell>
          <cell r="F2628" t="str">
            <v>-</v>
          </cell>
        </row>
        <row r="2629">
          <cell r="A2629" t="str">
            <v>843161</v>
          </cell>
          <cell r="B2629" t="str">
            <v>Primanja od prodaje šuma i voda u korist Republičkog fonda za zdravstveno osiguranje</v>
          </cell>
          <cell r="C2629" t="str">
            <v>Proceeds from the sale of forest and water in favor of the Republic Fund for Health Insurance</v>
          </cell>
          <cell r="D2629" t="str">
            <v>NP1</v>
          </cell>
          <cell r="F2629" t="str">
            <v>-</v>
          </cell>
        </row>
        <row r="2630">
          <cell r="A2630" t="str">
            <v>843162</v>
          </cell>
          <cell r="B2630" t="str">
            <v>Primanja od prodaje šuma i voda u korist Republičkog fonda za PIO</v>
          </cell>
          <cell r="C2630" t="str">
            <v>Proceeds from the sale of forest and water in favor of the Republic Fund for Pension and Disability Insurance</v>
          </cell>
          <cell r="D2630" t="str">
            <v>NP1</v>
          </cell>
          <cell r="F2630" t="str">
            <v>-</v>
          </cell>
        </row>
        <row r="2631">
          <cell r="A2631" t="str">
            <v>843165</v>
          </cell>
          <cell r="B2631" t="str">
            <v>Primanja od prodaje šuma i voda u korist Nacionalne službe za zapošljavanje</v>
          </cell>
          <cell r="C2631" t="str">
            <v>Proceeds from the sale of forest and water in favor of the National Employment Service</v>
          </cell>
          <cell r="D2631" t="str">
            <v>NP1</v>
          </cell>
          <cell r="F2631" t="str">
            <v>-</v>
          </cell>
        </row>
        <row r="2632">
          <cell r="A2632" t="str">
            <v>843166</v>
          </cell>
          <cell r="B2632" t="str">
            <v>Primanja od prodaje šuma i voda u korist Fonda za socijalno osiguranje vojnih osiguranika</v>
          </cell>
          <cell r="C2632" t="str">
            <v>Proceeds from the sale of forest and water in favor of the Fund for Social Insurance of Military Insured Persons</v>
          </cell>
          <cell r="D2632" t="str">
            <v>NP1</v>
          </cell>
          <cell r="F2632" t="str">
            <v>-</v>
          </cell>
        </row>
        <row r="2633">
          <cell r="A2633" t="str">
            <v>911121</v>
          </cell>
          <cell r="B2633" t="str">
            <v>Primanja od emitovanja domaćih hartija od vrednosti, izuzev akcija, u korist nivoa Republike</v>
          </cell>
          <cell r="C2633" t="str">
            <v>Proceeds from the issuance of domestic securities to the benefit of the Republic government</v>
          </cell>
          <cell r="D2633" t="str">
            <v>F32</v>
          </cell>
          <cell r="E2633" t="str">
            <v>L</v>
          </cell>
          <cell r="F2633" t="str">
            <v>+</v>
          </cell>
          <cell r="H2633">
            <v>3303</v>
          </cell>
        </row>
        <row r="2634">
          <cell r="A2634" t="str">
            <v>911131</v>
          </cell>
          <cell r="B2634" t="str">
            <v>Primanja od emitovanja domaćih hartija od vrednosti, izuzev akcija, u korist nivoa AP Vojvodina</v>
          </cell>
          <cell r="C2634" t="str">
            <v>Proceeds from the issuance of domestic securities to the benefit of AP Vojvodina</v>
          </cell>
          <cell r="D2634" t="str">
            <v>F32</v>
          </cell>
          <cell r="E2634" t="str">
            <v>L</v>
          </cell>
          <cell r="F2634" t="str">
            <v>+</v>
          </cell>
          <cell r="H2634">
            <v>3303</v>
          </cell>
        </row>
        <row r="2635">
          <cell r="A2635" t="str">
            <v>911132</v>
          </cell>
          <cell r="B2635" t="str">
            <v>Primanja od emitovanja domaćih hartija od vrednosti, izuzev akcija, u korist nivoa AP Kosovo i Metohija</v>
          </cell>
          <cell r="C2635" t="str">
            <v>Proceeds from the issuance of domestic securities to the benefit of AP Kosovo and Metohija</v>
          </cell>
          <cell r="D2635" t="str">
            <v>F32</v>
          </cell>
          <cell r="E2635" t="str">
            <v>L</v>
          </cell>
          <cell r="F2635" t="str">
            <v>+</v>
          </cell>
          <cell r="H2635">
            <v>3303</v>
          </cell>
        </row>
        <row r="2636">
          <cell r="A2636" t="str">
            <v>911141</v>
          </cell>
          <cell r="B2636" t="str">
            <v>Primanja od emitovanja domaćih hartija od vrednosti, izuzev akcija, u korist nivoa gradova</v>
          </cell>
          <cell r="C2636" t="str">
            <v>Proceeds from the issuance of domestic securities to the benefit of cities</v>
          </cell>
          <cell r="D2636" t="str">
            <v>F32</v>
          </cell>
          <cell r="E2636" t="str">
            <v>L</v>
          </cell>
          <cell r="F2636" t="str">
            <v>+</v>
          </cell>
          <cell r="H2636">
            <v>3303</v>
          </cell>
        </row>
        <row r="2637">
          <cell r="A2637" t="str">
            <v>911151</v>
          </cell>
          <cell r="B2637" t="str">
            <v>Primanja od emitovanja domaćih hartija od vrednosti, izuzev akcija, u korist nivoa opština</v>
          </cell>
          <cell r="C2637" t="str">
            <v>Proceeds from the issuance of domestic securities to the benefit of municipalities</v>
          </cell>
          <cell r="D2637" t="str">
            <v>F32</v>
          </cell>
          <cell r="E2637" t="str">
            <v>L</v>
          </cell>
          <cell r="F2637" t="str">
            <v>+</v>
          </cell>
          <cell r="H2637">
            <v>3303</v>
          </cell>
        </row>
        <row r="2638">
          <cell r="A2638" t="str">
            <v>911161</v>
          </cell>
          <cell r="B2638" t="str">
            <v>Primanja od emitovanja domaćih hartija od vrednosti, izuzev akcija, u korist Republičkog fonda za zdravstveno osiguranje</v>
          </cell>
          <cell r="C2638" t="str">
            <v>Proceeds from the issuance of domestic securities to the benefit of the Health Fund</v>
          </cell>
          <cell r="D2638" t="str">
            <v>F32</v>
          </cell>
          <cell r="E2638" t="str">
            <v>L</v>
          </cell>
          <cell r="F2638" t="str">
            <v>+</v>
          </cell>
          <cell r="H2638">
            <v>3303</v>
          </cell>
        </row>
        <row r="2639">
          <cell r="A2639" t="str">
            <v>911162</v>
          </cell>
          <cell r="B2639" t="str">
            <v>Primanja od emitovanja domaćih hartija od vrednosti, izuzev akcija, u korist Republičkog fonda za PIO</v>
          </cell>
          <cell r="C2639" t="str">
            <v>Proceeds from the issuance of domestic securities to the benefit of the Pension Fund for Employees</v>
          </cell>
          <cell r="D2639" t="str">
            <v>F32</v>
          </cell>
          <cell r="E2639" t="str">
            <v>L</v>
          </cell>
          <cell r="F2639" t="str">
            <v>+</v>
          </cell>
          <cell r="H2639">
            <v>3303</v>
          </cell>
        </row>
        <row r="2640">
          <cell r="A2640" t="str">
            <v>911165</v>
          </cell>
          <cell r="B2640" t="str">
            <v>Primanja od emitovanja domaćih hartija od vrednosti, izuzev akcija, u korist Nacionalne službe za zapošljavanje</v>
          </cell>
          <cell r="C2640" t="str">
            <v>Proceeds from the issuance of domestic securities to the benefit of the Labor Market Fund</v>
          </cell>
          <cell r="D2640" t="str">
            <v>F32</v>
          </cell>
          <cell r="E2640" t="str">
            <v>L</v>
          </cell>
          <cell r="F2640" t="str">
            <v>+</v>
          </cell>
          <cell r="H2640">
            <v>3303</v>
          </cell>
        </row>
        <row r="2641">
          <cell r="A2641" t="str">
            <v>911166</v>
          </cell>
          <cell r="B2641" t="str">
            <v>Primanja od emitovanja domaćih hartija od vrednosti, izuzev akcija, u korist Fonda za socijalno osiguranje vojnih osiguranika</v>
          </cell>
          <cell r="C2641" t="str">
            <v>Proceeds from issuing domestic securities, except shares in favor of the Fund for Social Insurance of Military Insured Persons</v>
          </cell>
          <cell r="D2641" t="str">
            <v>F32</v>
          </cell>
          <cell r="E2641" t="str">
            <v>L</v>
          </cell>
          <cell r="F2641" t="str">
            <v>+</v>
          </cell>
          <cell r="H2641">
            <v>3303</v>
          </cell>
        </row>
        <row r="2642">
          <cell r="A2642" t="str">
            <v>911221</v>
          </cell>
          <cell r="B2642" t="str">
            <v>Primanja od zaduživanja od ostalih nivoa vlasti u korist nivoa Republike</v>
          </cell>
          <cell r="C2642" t="str">
            <v>Proceeds from borrowing from other levels ofgovernment to the benefit of the Republic government</v>
          </cell>
          <cell r="D2642" t="str">
            <v>F42</v>
          </cell>
          <cell r="E2642" t="str">
            <v>L</v>
          </cell>
          <cell r="F2642" t="str">
            <v>+</v>
          </cell>
          <cell r="H2642">
            <v>3304</v>
          </cell>
        </row>
        <row r="2643">
          <cell r="A2643" t="str">
            <v>911231</v>
          </cell>
          <cell r="B2643" t="str">
            <v>Primanja od zaduživanja od ostalih nivoa vlasti u korist nivoa AP Vojvodina</v>
          </cell>
          <cell r="C2643" t="str">
            <v>Proceeds from borrowing from other levels ofgovernment to the benefit of AP Vojvodina</v>
          </cell>
          <cell r="D2643" t="str">
            <v>F42</v>
          </cell>
          <cell r="E2643" t="str">
            <v>L</v>
          </cell>
          <cell r="F2643" t="str">
            <v>+</v>
          </cell>
          <cell r="H2643">
            <v>3304</v>
          </cell>
        </row>
        <row r="2644">
          <cell r="A2644" t="str">
            <v>911232</v>
          </cell>
          <cell r="B2644" t="str">
            <v>Primanja od zaduživanja od ostalih nivoa vlasti u korist nivoa AP Kosovo i Metohija</v>
          </cell>
          <cell r="C2644" t="str">
            <v>Proceeds from borrowing from other levels of government to the benefit of AP Kosovo and Metohija</v>
          </cell>
          <cell r="D2644" t="str">
            <v>F42</v>
          </cell>
          <cell r="E2644" t="str">
            <v>L</v>
          </cell>
          <cell r="F2644" t="str">
            <v>+</v>
          </cell>
          <cell r="H2644">
            <v>3304</v>
          </cell>
        </row>
        <row r="2645">
          <cell r="A2645" t="str">
            <v>911241</v>
          </cell>
          <cell r="B2645" t="str">
            <v>Primanja od zaduživanja od ostalih nivoa vlasti u korist nivoa gradova</v>
          </cell>
          <cell r="C2645" t="str">
            <v>Proceeds from borrowing from other levels ofgovernment to the benefit of cities</v>
          </cell>
          <cell r="D2645" t="str">
            <v>F42</v>
          </cell>
          <cell r="E2645" t="str">
            <v>L</v>
          </cell>
          <cell r="F2645" t="str">
            <v>+</v>
          </cell>
          <cell r="H2645">
            <v>3304</v>
          </cell>
        </row>
        <row r="2646">
          <cell r="A2646" t="str">
            <v>911251</v>
          </cell>
          <cell r="B2646" t="str">
            <v>Primanja od zaduživanja od ostalih nivoa vlasti u korist nivoa opština</v>
          </cell>
          <cell r="C2646" t="str">
            <v>Proceeds from borrowing from other levels ofgovernment to the benefit of municipalities</v>
          </cell>
          <cell r="D2646" t="str">
            <v>F42</v>
          </cell>
          <cell r="E2646" t="str">
            <v>L</v>
          </cell>
          <cell r="F2646" t="str">
            <v>+</v>
          </cell>
          <cell r="H2646">
            <v>3304</v>
          </cell>
        </row>
        <row r="2647">
          <cell r="A2647" t="str">
            <v>911261</v>
          </cell>
          <cell r="B2647" t="str">
            <v>Primanja od zaduživanja od ostalih nivoa vlasti u korist Republičkog fonda za zdravstveno osiguranje</v>
          </cell>
          <cell r="C2647" t="str">
            <v>Proceeds from borrowing from other levels of government to the benefit of the Health Fund</v>
          </cell>
          <cell r="D2647" t="str">
            <v>F42</v>
          </cell>
          <cell r="E2647" t="str">
            <v>L</v>
          </cell>
          <cell r="F2647" t="str">
            <v>+</v>
          </cell>
          <cell r="H2647">
            <v>3304</v>
          </cell>
        </row>
        <row r="2648">
          <cell r="A2648" t="str">
            <v>911262</v>
          </cell>
          <cell r="B2648" t="str">
            <v>Primanja od zaduživanja od ostalih nivoa vlasti u korist Republičkog fonda za PIO</v>
          </cell>
          <cell r="C2648" t="str">
            <v>Proceeds from borrowing from other levels ofgovernment to the benefit of the Pension Fund for Employees</v>
          </cell>
          <cell r="D2648" t="str">
            <v>F42</v>
          </cell>
          <cell r="E2648" t="str">
            <v>L</v>
          </cell>
          <cell r="F2648" t="str">
            <v>+</v>
          </cell>
          <cell r="H2648">
            <v>3304</v>
          </cell>
        </row>
        <row r="2649">
          <cell r="A2649" t="str">
            <v>911265</v>
          </cell>
          <cell r="B2649" t="str">
            <v>Primanja od zaduživanja od ostalih nivoa vlasti u korist Nacionalne službe za zapošljavanje</v>
          </cell>
          <cell r="C2649" t="str">
            <v>Proceeds from borrowing from other levels of government in favor of the National Employment Service</v>
          </cell>
          <cell r="D2649" t="str">
            <v>F42</v>
          </cell>
          <cell r="E2649" t="str">
            <v>L</v>
          </cell>
          <cell r="F2649" t="str">
            <v>+</v>
          </cell>
          <cell r="H2649">
            <v>3304</v>
          </cell>
        </row>
        <row r="2650">
          <cell r="A2650" t="str">
            <v>911266</v>
          </cell>
          <cell r="B2650" t="str">
            <v>Primanja od zaduživanja od ostalih nivoa vlasti u korist Fonda za socijalno osiguranje vojnih osiguranika</v>
          </cell>
          <cell r="C2650" t="str">
            <v>Proceeds from borrowing from other levels of government in favor of the Fund for Social Insurance of Military Insured Persons</v>
          </cell>
          <cell r="D2650" t="str">
            <v>F42</v>
          </cell>
          <cell r="E2650" t="str">
            <v>L</v>
          </cell>
          <cell r="F2650" t="str">
            <v>+</v>
          </cell>
          <cell r="H2650">
            <v>3304</v>
          </cell>
        </row>
        <row r="2651">
          <cell r="A2651" t="str">
            <v>911321</v>
          </cell>
          <cell r="B2651" t="str">
            <v>Primanja od zaduživanja od javnih finansijskih institucija u zemlji u korist nivoa Republike</v>
          </cell>
          <cell r="C2651" t="str">
            <v>Proceeds from borrowing from public financial institutions in the country for the benefit levels of Republic</v>
          </cell>
          <cell r="D2651" t="str">
            <v>F42</v>
          </cell>
          <cell r="E2651" t="str">
            <v>L</v>
          </cell>
          <cell r="F2651" t="str">
            <v>+</v>
          </cell>
          <cell r="H2651">
            <v>3304</v>
          </cell>
        </row>
        <row r="2652">
          <cell r="A2652" t="str">
            <v>911331</v>
          </cell>
          <cell r="B2652" t="str">
            <v>Primanja od zaduživanja od javnih finansijskih institucija u zemlji u korist nivoa teritorijalnih autonomija</v>
          </cell>
          <cell r="C2652" t="str">
            <v>Proceeds from borrowing from public financial institutions in the country for the benefit of the level of territorial autonomy</v>
          </cell>
          <cell r="D2652" t="str">
            <v>F42</v>
          </cell>
          <cell r="E2652" t="str">
            <v>L</v>
          </cell>
          <cell r="F2652" t="str">
            <v>+</v>
          </cell>
          <cell r="H2652">
            <v>3304</v>
          </cell>
        </row>
        <row r="2653">
          <cell r="A2653" t="str">
            <v>911341</v>
          </cell>
          <cell r="B2653" t="str">
            <v>Primanja od zaduživanja od javnih finansijskih institucija u zemlji u korist nivoa gradova</v>
          </cell>
          <cell r="C2653" t="str">
            <v>Proceeds from borrowing from public financial institutions in the country for the benefit level cities</v>
          </cell>
          <cell r="D2653" t="str">
            <v>F42</v>
          </cell>
          <cell r="E2653" t="str">
            <v>L</v>
          </cell>
          <cell r="F2653" t="str">
            <v>+</v>
          </cell>
          <cell r="H2653">
            <v>3304</v>
          </cell>
        </row>
        <row r="2654">
          <cell r="A2654" t="str">
            <v>911351</v>
          </cell>
          <cell r="B2654" t="str">
            <v>Primanja od zaduživanja od javnih finansijskih institucija u zemlji u korist nivoa opština</v>
          </cell>
          <cell r="C2654" t="str">
            <v>Proceeds from borrowing from public financial institutions in the country in favor of the municipal level</v>
          </cell>
          <cell r="D2654" t="str">
            <v>F42</v>
          </cell>
          <cell r="E2654" t="str">
            <v>L</v>
          </cell>
          <cell r="F2654" t="str">
            <v>+</v>
          </cell>
          <cell r="H2654">
            <v>3304</v>
          </cell>
        </row>
        <row r="2655">
          <cell r="A2655" t="str">
            <v>911361</v>
          </cell>
          <cell r="B2655" t="str">
            <v>Primanja od zaduživanja od javnih finansijskih institucija u zemlji u korist Republičkog fonda za zdravstveno osiguranje</v>
          </cell>
          <cell r="C2655" t="str">
            <v>Proceeds from borrowing from public financial institutions in the country in favor of the Republic Fund for Health Insurance</v>
          </cell>
          <cell r="D2655" t="str">
            <v>F42</v>
          </cell>
          <cell r="E2655" t="str">
            <v>L</v>
          </cell>
          <cell r="F2655" t="str">
            <v>+</v>
          </cell>
          <cell r="H2655">
            <v>3304</v>
          </cell>
        </row>
        <row r="2656">
          <cell r="A2656" t="str">
            <v>911362</v>
          </cell>
          <cell r="B2656" t="str">
            <v>Primanja od zaduživanja od javnih finansijskih institucija u zemlji u korist Republičkog fonda za PIO</v>
          </cell>
          <cell r="C2656" t="str">
            <v>Proceeds from borrowing from public financial institutions in the country in favor of the Republic Fund for Pension and Disability Insurance</v>
          </cell>
          <cell r="D2656" t="str">
            <v>F42</v>
          </cell>
          <cell r="E2656" t="str">
            <v>L</v>
          </cell>
          <cell r="F2656" t="str">
            <v>+</v>
          </cell>
          <cell r="H2656">
            <v>3304</v>
          </cell>
        </row>
        <row r="2657">
          <cell r="A2657" t="str">
            <v>911365</v>
          </cell>
          <cell r="B2657" t="str">
            <v>Primanja od zaduživanja od javnih finansijskih institucija u zemlji u korist Nacionalne službe za zapošljavanje</v>
          </cell>
          <cell r="C2657" t="str">
            <v>Proceeds from borrowing from public financial institutions in the country in favor of the National Employment Service</v>
          </cell>
          <cell r="D2657" t="str">
            <v>F42</v>
          </cell>
          <cell r="E2657" t="str">
            <v>L</v>
          </cell>
          <cell r="F2657" t="str">
            <v>+</v>
          </cell>
          <cell r="H2657">
            <v>3304</v>
          </cell>
        </row>
        <row r="2658">
          <cell r="A2658" t="str">
            <v>911366</v>
          </cell>
          <cell r="B2658" t="str">
            <v>Primanja od zaduživanja od javnih finansijskih institucija u zemlji u korist Fonda za socijalno osiguranje vojnih osiguranika</v>
          </cell>
          <cell r="C2658" t="str">
            <v>Proceeds from borrowing from public financial institutions in the country in favor of the Fund for Social Insurance of Military Insured Persons</v>
          </cell>
          <cell r="D2658" t="str">
            <v>F42</v>
          </cell>
          <cell r="E2658" t="str">
            <v>L</v>
          </cell>
          <cell r="F2658" t="str">
            <v>+</v>
          </cell>
          <cell r="H2658">
            <v>3304</v>
          </cell>
        </row>
        <row r="2659">
          <cell r="A2659" t="str">
            <v>911421</v>
          </cell>
          <cell r="B2659" t="str">
            <v>Primanja od zaduživanja od poslovnih banaka u zemlji u korist nivoa Republike</v>
          </cell>
          <cell r="C2659" t="str">
            <v>Proceeds from borrowing from domestic commercial banks to the benefit of the Republic government</v>
          </cell>
          <cell r="D2659" t="str">
            <v>F42</v>
          </cell>
          <cell r="E2659" t="str">
            <v>L</v>
          </cell>
          <cell r="F2659" t="str">
            <v>+</v>
          </cell>
          <cell r="H2659">
            <v>3304</v>
          </cell>
        </row>
        <row r="2660">
          <cell r="A2660" t="str">
            <v>911431</v>
          </cell>
          <cell r="B2660" t="str">
            <v>Primanja od zaduživanja od poslovnih banaka u zemlji u korist nivoa AP Vojvodina</v>
          </cell>
          <cell r="C2660" t="str">
            <v>Proceeds from borrowing from domestic commericalbanks to the benefit of AP Vojvodina</v>
          </cell>
          <cell r="D2660" t="str">
            <v>F42</v>
          </cell>
          <cell r="E2660" t="str">
            <v>L</v>
          </cell>
          <cell r="F2660" t="str">
            <v>+</v>
          </cell>
          <cell r="H2660">
            <v>3304</v>
          </cell>
        </row>
        <row r="2661">
          <cell r="A2661" t="str">
            <v>911432</v>
          </cell>
          <cell r="B2661" t="str">
            <v>Primanja od zaduživanja od poslovnih banaka u zemlji u korist nivoa AP Kosovo i Metohija</v>
          </cell>
          <cell r="C2661" t="str">
            <v>Proceeds from borrowing from domestic commercial banks to the benefit of AP Kosovo and Metohija</v>
          </cell>
          <cell r="D2661" t="str">
            <v>F42</v>
          </cell>
          <cell r="E2661" t="str">
            <v>L</v>
          </cell>
          <cell r="F2661" t="str">
            <v>+</v>
          </cell>
          <cell r="H2661">
            <v>3304</v>
          </cell>
        </row>
        <row r="2662">
          <cell r="A2662" t="str">
            <v>911441</v>
          </cell>
          <cell r="B2662" t="str">
            <v>Primanja od zaduživanja od poslovnih banaka u zemlji u korist nivoa gradova</v>
          </cell>
          <cell r="C2662" t="str">
            <v>Proceeds from borrowing from domestic commercialbanks to the benefit of cities</v>
          </cell>
          <cell r="D2662" t="str">
            <v>F42</v>
          </cell>
          <cell r="E2662" t="str">
            <v>L</v>
          </cell>
          <cell r="F2662" t="str">
            <v>+</v>
          </cell>
          <cell r="H2662">
            <v>3304</v>
          </cell>
        </row>
        <row r="2663">
          <cell r="A2663" t="str">
            <v>911451</v>
          </cell>
          <cell r="B2663" t="str">
            <v>Primanja od zaduživanja od poslovnih banaka u zemlji u korist nivoa opština</v>
          </cell>
          <cell r="C2663" t="str">
            <v>Proceeds from borrowing from domestic commercialbanks to the benefit of municipalities</v>
          </cell>
          <cell r="D2663" t="str">
            <v>F42</v>
          </cell>
          <cell r="E2663" t="str">
            <v>L</v>
          </cell>
          <cell r="F2663" t="str">
            <v>+</v>
          </cell>
          <cell r="H2663">
            <v>3304</v>
          </cell>
        </row>
        <row r="2664">
          <cell r="A2664" t="str">
            <v>911461</v>
          </cell>
          <cell r="B2664" t="str">
            <v>Primanja od zaduživanja od poslovnih banaka u zemlji u korist Republičkog fonda za zdravstveno osiguranje</v>
          </cell>
          <cell r="C2664" t="str">
            <v>Proceeds from borrowing from domestic commercial banks to the benefit of the Health Fund</v>
          </cell>
          <cell r="D2664" t="str">
            <v>F42</v>
          </cell>
          <cell r="E2664" t="str">
            <v>L</v>
          </cell>
          <cell r="F2664" t="str">
            <v>+</v>
          </cell>
          <cell r="H2664">
            <v>3304</v>
          </cell>
        </row>
        <row r="2665">
          <cell r="A2665" t="str">
            <v>911462</v>
          </cell>
          <cell r="B2665" t="str">
            <v>Primanja od zaduživanja od poslovnih banaka u zemlji u korist Republičkog fonda za PIO</v>
          </cell>
          <cell r="C2665" t="str">
            <v>Proceeds from borrowing from domestic commercialbanks to the benefit of the Pension Fund for Employees</v>
          </cell>
          <cell r="D2665" t="str">
            <v>F42</v>
          </cell>
          <cell r="E2665" t="str">
            <v>L</v>
          </cell>
          <cell r="F2665" t="str">
            <v>+</v>
          </cell>
          <cell r="H2665">
            <v>3304</v>
          </cell>
        </row>
        <row r="2666">
          <cell r="A2666" t="str">
            <v>911465</v>
          </cell>
          <cell r="B2666" t="str">
            <v>Primanja od zaduživanja od poslovnih banaka u zemlji u korist Nacionalne službe za zapošljavanje</v>
          </cell>
          <cell r="C2666" t="str">
            <v>Proceeds from borrowing from domestic commercial banks to the benefit of the Labor Market Fund</v>
          </cell>
          <cell r="D2666" t="str">
            <v>F42</v>
          </cell>
          <cell r="E2666" t="str">
            <v>L</v>
          </cell>
          <cell r="F2666" t="str">
            <v>+</v>
          </cell>
          <cell r="H2666">
            <v>3304</v>
          </cell>
        </row>
        <row r="2667">
          <cell r="A2667" t="str">
            <v>911466</v>
          </cell>
          <cell r="B2667" t="str">
            <v>Primanja od zaduživanja od poslovnih banaka u zemlji u korist Fonda za socijalno osiguranje vojnih osiguranika</v>
          </cell>
          <cell r="C2667" t="str">
            <v>Proceeds from borrowing from commercial banks in the country in favor of the Fund for Social Insurance of Military Insured Persons</v>
          </cell>
          <cell r="D2667" t="str">
            <v>F42</v>
          </cell>
          <cell r="E2667" t="str">
            <v>L</v>
          </cell>
          <cell r="F2667" t="str">
            <v>+</v>
          </cell>
          <cell r="H2667">
            <v>3304</v>
          </cell>
        </row>
        <row r="2668">
          <cell r="A2668" t="str">
            <v>911521</v>
          </cell>
          <cell r="B2668" t="str">
            <v>Primanja od zaduživanja od ostalih poverilaca u zemlji u korist nivoa Republike</v>
          </cell>
          <cell r="C2668" t="str">
            <v>Proceeds from borrowing from other domesticsuppliers of credit to the benefit of the Republic government</v>
          </cell>
          <cell r="D2668" t="str">
            <v>F42</v>
          </cell>
          <cell r="E2668" t="str">
            <v>L</v>
          </cell>
          <cell r="F2668" t="str">
            <v>+</v>
          </cell>
          <cell r="H2668">
            <v>3304</v>
          </cell>
        </row>
        <row r="2669">
          <cell r="A2669" t="str">
            <v>911531</v>
          </cell>
          <cell r="B2669" t="str">
            <v>Primanja od zaduživanja od ostalih poverilaca u zemlji u korist nivoa AP Vojvodina</v>
          </cell>
          <cell r="C2669" t="str">
            <v>Proceeds from borrowing from other domestic suppliers of credit to the benefit of AP Vojvodina</v>
          </cell>
          <cell r="D2669" t="str">
            <v>F42</v>
          </cell>
          <cell r="E2669" t="str">
            <v>L</v>
          </cell>
          <cell r="F2669" t="str">
            <v>+</v>
          </cell>
          <cell r="H2669">
            <v>3304</v>
          </cell>
        </row>
        <row r="2670">
          <cell r="A2670" t="str">
            <v>911532</v>
          </cell>
          <cell r="B2670" t="str">
            <v>Primanja od zaduživanja od ostalih poverilaca u zemlji u korist nivoa AP Kosovo i Metohija</v>
          </cell>
          <cell r="C2670" t="str">
            <v>Proceeds from borrowing from other domesticsuppliers of credit to the benefit of AP Kosovo and Metohija</v>
          </cell>
          <cell r="D2670" t="str">
            <v>F42</v>
          </cell>
          <cell r="E2670" t="str">
            <v>L</v>
          </cell>
          <cell r="F2670" t="str">
            <v>+</v>
          </cell>
          <cell r="H2670">
            <v>3304</v>
          </cell>
        </row>
        <row r="2671">
          <cell r="A2671" t="str">
            <v>911541</v>
          </cell>
          <cell r="B2671" t="str">
            <v>Primanja od zaduživanja od ostalih poverilaca u zemlji u korist nivoa gradova</v>
          </cell>
          <cell r="C2671" t="str">
            <v>Proceeds from borrowing from other domesticsuppliers of credit to the benefit of cities</v>
          </cell>
          <cell r="D2671" t="str">
            <v>F42</v>
          </cell>
          <cell r="E2671" t="str">
            <v>L</v>
          </cell>
          <cell r="F2671" t="str">
            <v>+</v>
          </cell>
          <cell r="H2671">
            <v>3304</v>
          </cell>
        </row>
        <row r="2672">
          <cell r="A2672" t="str">
            <v>911551</v>
          </cell>
          <cell r="B2672" t="str">
            <v>Primanja od zaduživanja od ostalih poverilaca u zemlji u korist nivoa opština</v>
          </cell>
          <cell r="C2672" t="str">
            <v>Proceeds from borrowing from other domesticsuppliers of credit to the benefit of municipalities</v>
          </cell>
          <cell r="D2672" t="str">
            <v>F42</v>
          </cell>
          <cell r="E2672" t="str">
            <v>L</v>
          </cell>
          <cell r="F2672" t="str">
            <v>+</v>
          </cell>
          <cell r="H2672">
            <v>3304</v>
          </cell>
        </row>
        <row r="2673">
          <cell r="A2673" t="str">
            <v>911561</v>
          </cell>
          <cell r="B2673" t="str">
            <v>Primanja od zaduživanja od ostalih poverilaca u zemlji u korist Republičkog fonda za zdravstveno osiguranje</v>
          </cell>
          <cell r="C2673" t="str">
            <v>Proceeds from borrowing from other domestic suppliers of credit to the benefit of the Health Fund</v>
          </cell>
          <cell r="D2673" t="str">
            <v>F42</v>
          </cell>
          <cell r="E2673" t="str">
            <v>L</v>
          </cell>
          <cell r="F2673" t="str">
            <v>+</v>
          </cell>
          <cell r="H2673">
            <v>3304</v>
          </cell>
        </row>
        <row r="2674">
          <cell r="A2674" t="str">
            <v>911562</v>
          </cell>
          <cell r="B2674" t="str">
            <v>Primanja od zaduživanja od ostalih poverilaca u zemlji u korist Republičkog fonda za PIO</v>
          </cell>
          <cell r="C2674" t="str">
            <v>Proceeds from borrowing from other domesticsuppliers of credit to the benefit of the Pension Fund for Employees</v>
          </cell>
          <cell r="D2674" t="str">
            <v>F42</v>
          </cell>
          <cell r="E2674" t="str">
            <v>L</v>
          </cell>
          <cell r="F2674" t="str">
            <v>+</v>
          </cell>
          <cell r="H2674">
            <v>3304</v>
          </cell>
        </row>
        <row r="2675">
          <cell r="A2675" t="str">
            <v>911565</v>
          </cell>
          <cell r="B2675" t="str">
            <v>Primanja od zaduživanja od ostalih poverilaca u zemlji u korist Nacionalne službe za zapošljavanje</v>
          </cell>
          <cell r="C2675" t="str">
            <v>Proceeds from borrowing from other domesticsuppliers of credit to the benefit of the Labor Market Fund</v>
          </cell>
          <cell r="D2675" t="str">
            <v>F42</v>
          </cell>
          <cell r="E2675" t="str">
            <v>L</v>
          </cell>
          <cell r="F2675" t="str">
            <v>+</v>
          </cell>
          <cell r="H2675">
            <v>3304</v>
          </cell>
        </row>
        <row r="2676">
          <cell r="A2676" t="str">
            <v>911566</v>
          </cell>
          <cell r="B2676" t="str">
            <v>Primanja od zaduživanja od ostalih poverilaca u zemlji u korist Fonda za socijalno osiguranje vojnih osiguranika</v>
          </cell>
          <cell r="C2676" t="str">
            <v>Proceeds from borrowing from other creditors in the country in favor of the Fund for Social Insurance of Military Insured Persons</v>
          </cell>
          <cell r="D2676" t="str">
            <v>F42</v>
          </cell>
          <cell r="E2676" t="str">
            <v>L</v>
          </cell>
          <cell r="F2676" t="str">
            <v>+</v>
          </cell>
          <cell r="H2676">
            <v>3304</v>
          </cell>
        </row>
        <row r="2677">
          <cell r="A2677" t="str">
            <v>911621</v>
          </cell>
          <cell r="B2677" t="str">
            <v>Primanja od zaduživanja od domaćinstava u zemlji u korist nivoa Republike</v>
          </cell>
          <cell r="C2677" t="str">
            <v>Proceeds from borrowing of households in the country in favor of the Republic level</v>
          </cell>
          <cell r="D2677" t="str">
            <v>F42</v>
          </cell>
          <cell r="E2677" t="str">
            <v>L</v>
          </cell>
          <cell r="F2677" t="str">
            <v>+</v>
          </cell>
          <cell r="H2677">
            <v>3304</v>
          </cell>
        </row>
        <row r="2678">
          <cell r="A2678" t="str">
            <v>911631</v>
          </cell>
          <cell r="B2678" t="str">
            <v>Primanja od zaduživanja od domaćinstava u zemlji u korist nivoa teritorijalnih autonomija</v>
          </cell>
          <cell r="C2678" t="str">
            <v>Proceeds from borrowing of households in the country in favor of the level of territorial autonomy</v>
          </cell>
          <cell r="D2678" t="str">
            <v>F42</v>
          </cell>
          <cell r="E2678" t="str">
            <v>L</v>
          </cell>
          <cell r="F2678" t="str">
            <v>+</v>
          </cell>
          <cell r="H2678">
            <v>3304</v>
          </cell>
        </row>
        <row r="2679">
          <cell r="A2679" t="str">
            <v>911641</v>
          </cell>
          <cell r="B2679" t="str">
            <v>Primanja od zaduživanja od domaćinstava u zemlji u korist nivoa gradova</v>
          </cell>
          <cell r="C2679" t="str">
            <v>Proceeds from borrowing of households in the country in favor of the city level</v>
          </cell>
          <cell r="D2679" t="str">
            <v>F42</v>
          </cell>
          <cell r="E2679" t="str">
            <v>L</v>
          </cell>
          <cell r="F2679" t="str">
            <v>+</v>
          </cell>
          <cell r="H2679">
            <v>3304</v>
          </cell>
        </row>
        <row r="2680">
          <cell r="A2680" t="str">
            <v>911651</v>
          </cell>
          <cell r="B2680" t="str">
            <v>Primanja od zaduživanja od domaćinstava u zemlji u korist nivoa opština</v>
          </cell>
          <cell r="C2680" t="str">
            <v>Proceeds from borrowing of households in the country in favor of the municipal level</v>
          </cell>
          <cell r="D2680" t="str">
            <v>F42</v>
          </cell>
          <cell r="E2680" t="str">
            <v>L</v>
          </cell>
          <cell r="F2680" t="str">
            <v>+</v>
          </cell>
          <cell r="H2680">
            <v>3304</v>
          </cell>
        </row>
        <row r="2681">
          <cell r="A2681" t="str">
            <v>911661</v>
          </cell>
          <cell r="B2681" t="str">
            <v>Primanja od zaduživanja od domaćinstava u zemlji u korist Republičkog fonda za zdravstveno osiguranje</v>
          </cell>
          <cell r="C2681" t="str">
            <v>Proceeds from borrowing of households in the country in favor of the Republic Fund for Health Insurance</v>
          </cell>
          <cell r="D2681" t="str">
            <v>F42</v>
          </cell>
          <cell r="E2681" t="str">
            <v>L</v>
          </cell>
          <cell r="F2681" t="str">
            <v>+</v>
          </cell>
          <cell r="H2681">
            <v>3304</v>
          </cell>
        </row>
        <row r="2682">
          <cell r="A2682" t="str">
            <v>911662</v>
          </cell>
          <cell r="B2682" t="str">
            <v>Primanja od zaduživanja od domaćinstava u zemlji u korist Republičkog fonda za PIO</v>
          </cell>
          <cell r="C2682" t="str">
            <v>Proceeds from borrowing of households in the country in favor of the Republic Fund for Pension and Disability Insurance</v>
          </cell>
          <cell r="D2682" t="str">
            <v>F42</v>
          </cell>
          <cell r="E2682" t="str">
            <v>L</v>
          </cell>
          <cell r="F2682" t="str">
            <v>+</v>
          </cell>
          <cell r="H2682">
            <v>3304</v>
          </cell>
        </row>
        <row r="2683">
          <cell r="A2683" t="str">
            <v>911665</v>
          </cell>
          <cell r="B2683" t="str">
            <v>Primanja od zaduživanja od domaćinstava u zemlji u korist Nacionalne službe za zapošljavanje</v>
          </cell>
          <cell r="C2683" t="str">
            <v>Proceeds from borrowing of households in the country in favor of the National Employment Service</v>
          </cell>
          <cell r="D2683" t="str">
            <v>F42</v>
          </cell>
          <cell r="E2683" t="str">
            <v>L</v>
          </cell>
          <cell r="F2683" t="str">
            <v>+</v>
          </cell>
          <cell r="H2683">
            <v>3304</v>
          </cell>
        </row>
        <row r="2684">
          <cell r="A2684" t="str">
            <v>911666</v>
          </cell>
          <cell r="B2684" t="str">
            <v>Primanja od zaduživanja od domaćinstava u zemlji u korist Fonda za socijalno osiguranje vojnih osiguranika</v>
          </cell>
          <cell r="C2684" t="str">
            <v>Proceeds from borrowing of households in the country in favor of the Fund for Social Insurance of Military Insured Persons</v>
          </cell>
          <cell r="D2684" t="str">
            <v>F42</v>
          </cell>
          <cell r="E2684" t="str">
            <v>L</v>
          </cell>
          <cell r="F2684" t="str">
            <v>+</v>
          </cell>
          <cell r="H2684">
            <v>3304</v>
          </cell>
        </row>
        <row r="2685">
          <cell r="A2685" t="str">
            <v>911721</v>
          </cell>
          <cell r="B2685" t="str">
            <v>Primanja od domaćih finansijskih derivata u korist nivoa Republike</v>
          </cell>
          <cell r="C2685" t="str">
            <v>Revenues from domestic financial derivatives in favor of the Republic level</v>
          </cell>
          <cell r="D2685" t="str">
            <v>F71</v>
          </cell>
          <cell r="E2685" t="str">
            <v>L</v>
          </cell>
          <cell r="F2685" t="str">
            <v>+</v>
          </cell>
          <cell r="G2685" t="str">
            <v>*</v>
          </cell>
          <cell r="H2685">
            <v>3207</v>
          </cell>
        </row>
        <row r="2686">
          <cell r="A2686" t="str">
            <v>911731</v>
          </cell>
          <cell r="B2686" t="str">
            <v>Primanja od domaćih finansijskih derivata u korist nivoa teritorijalnih autonomija</v>
          </cell>
          <cell r="C2686" t="str">
            <v>Revenues from domestic financial derivatives in favor of the level of territorial autonomy</v>
          </cell>
          <cell r="D2686" t="str">
            <v>F71</v>
          </cell>
          <cell r="E2686" t="str">
            <v>L</v>
          </cell>
          <cell r="F2686" t="str">
            <v>+</v>
          </cell>
          <cell r="G2686" t="str">
            <v>*</v>
          </cell>
          <cell r="H2686">
            <v>3207</v>
          </cell>
        </row>
        <row r="2687">
          <cell r="A2687" t="str">
            <v>911741</v>
          </cell>
          <cell r="B2687" t="str">
            <v>Primanja od domaćih finansijskih derivata u korist nivoa gradova</v>
          </cell>
          <cell r="C2687" t="str">
            <v>Revenues from domestic financial derivatives in favor level cities</v>
          </cell>
          <cell r="D2687" t="str">
            <v>F71</v>
          </cell>
          <cell r="E2687" t="str">
            <v>L</v>
          </cell>
          <cell r="F2687" t="str">
            <v>+</v>
          </cell>
          <cell r="G2687" t="str">
            <v>*</v>
          </cell>
          <cell r="H2687">
            <v>3207</v>
          </cell>
        </row>
        <row r="2688">
          <cell r="A2688" t="str">
            <v>911751</v>
          </cell>
          <cell r="B2688" t="str">
            <v>Primanja od domaćih finansijskih derivata u korist nivoa opština</v>
          </cell>
          <cell r="C2688" t="str">
            <v>Revenues from domestic financial derivatives in favor of the municipal level</v>
          </cell>
          <cell r="D2688" t="str">
            <v>F71</v>
          </cell>
          <cell r="E2688" t="str">
            <v>L</v>
          </cell>
          <cell r="F2688" t="str">
            <v>+</v>
          </cell>
          <cell r="G2688" t="str">
            <v>*</v>
          </cell>
          <cell r="H2688">
            <v>3207</v>
          </cell>
        </row>
        <row r="2689">
          <cell r="A2689" t="str">
            <v>911761</v>
          </cell>
          <cell r="B2689" t="str">
            <v>Primanja od domaćih finansijskih derivata u korist Republičkog fonda za zdravstveno osiguranje</v>
          </cell>
          <cell r="C2689" t="str">
            <v>Revenues from domestic financial derivatives in favor of the Republic Fund for Health Insurance</v>
          </cell>
          <cell r="D2689" t="str">
            <v>F71</v>
          </cell>
          <cell r="E2689" t="str">
            <v>L</v>
          </cell>
          <cell r="F2689" t="str">
            <v>+</v>
          </cell>
          <cell r="G2689" t="str">
            <v>*</v>
          </cell>
          <cell r="H2689">
            <v>3207</v>
          </cell>
        </row>
        <row r="2690">
          <cell r="A2690" t="str">
            <v>911762</v>
          </cell>
          <cell r="B2690" t="str">
            <v>Primanja od domaćih finansijskih derivata u korist Republičkog fonda za PIO</v>
          </cell>
          <cell r="C2690" t="str">
            <v>Revenues from domestic financial derivatives in favor of the Republic Fund for Pension and Disability Insurance</v>
          </cell>
          <cell r="D2690" t="str">
            <v>F71</v>
          </cell>
          <cell r="E2690" t="str">
            <v>L</v>
          </cell>
          <cell r="F2690" t="str">
            <v>+</v>
          </cell>
          <cell r="G2690" t="str">
            <v>*</v>
          </cell>
          <cell r="H2690">
            <v>3207</v>
          </cell>
        </row>
        <row r="2691">
          <cell r="A2691" t="str">
            <v>911765</v>
          </cell>
          <cell r="B2691" t="str">
            <v>Primanja od domaćih finansijskih derivata u korist Nacionalne službe za zapošljavanje</v>
          </cell>
          <cell r="C2691" t="str">
            <v>Revenues from domestic financial derivatives in favor of the National Employment Service</v>
          </cell>
          <cell r="D2691" t="str">
            <v>F71</v>
          </cell>
          <cell r="E2691" t="str">
            <v>L</v>
          </cell>
          <cell r="F2691" t="str">
            <v>+</v>
          </cell>
          <cell r="G2691" t="str">
            <v>*</v>
          </cell>
          <cell r="H2691">
            <v>3207</v>
          </cell>
        </row>
        <row r="2692">
          <cell r="A2692" t="str">
            <v>911766</v>
          </cell>
          <cell r="B2692" t="str">
            <v>Primanja od domaćih finansijskih derivata u korist Fonda za socijalno osiguranje vojnih osiguranika</v>
          </cell>
          <cell r="C2692" t="str">
            <v>Revenue from domestic financial derivatives in favor of the Fund for Social Insurance of Military Insured Persons</v>
          </cell>
          <cell r="D2692" t="str">
            <v>F71</v>
          </cell>
          <cell r="E2692" t="str">
            <v>L</v>
          </cell>
          <cell r="F2692" t="str">
            <v>+</v>
          </cell>
          <cell r="G2692" t="str">
            <v>*</v>
          </cell>
          <cell r="H2692">
            <v>3207</v>
          </cell>
        </row>
        <row r="2693">
          <cell r="A2693" t="str">
            <v>911821</v>
          </cell>
          <cell r="B2693" t="str">
            <v>Primanja od domaćih menica u korist nivoa Republike</v>
          </cell>
          <cell r="C2693" t="str">
            <v>Proceeds from domestic bills of exchange to thebenefit of the Republic government</v>
          </cell>
          <cell r="D2693" t="str">
            <v>F31</v>
          </cell>
          <cell r="E2693" t="str">
            <v>L</v>
          </cell>
          <cell r="F2693" t="str">
            <v>+</v>
          </cell>
          <cell r="G2693" t="str">
            <v>*</v>
          </cell>
          <cell r="H2693">
            <v>3303</v>
          </cell>
        </row>
        <row r="2694">
          <cell r="A2694" t="str">
            <v>911831</v>
          </cell>
          <cell r="B2694" t="str">
            <v>Primanja od domaćih menica u korist nivoa AP Vojvodina</v>
          </cell>
          <cell r="C2694" t="str">
            <v>Proceeds from domestic bills of exchange to thebenefit of AP Vojvodina</v>
          </cell>
          <cell r="D2694" t="str">
            <v>F31</v>
          </cell>
          <cell r="E2694" t="str">
            <v>L</v>
          </cell>
          <cell r="F2694" t="str">
            <v>+</v>
          </cell>
          <cell r="G2694" t="str">
            <v>*</v>
          </cell>
          <cell r="H2694">
            <v>3303</v>
          </cell>
        </row>
        <row r="2695">
          <cell r="A2695" t="str">
            <v>911832</v>
          </cell>
          <cell r="B2695" t="str">
            <v>Primanja od domaćih menica u korist nivoa AP Kosovo i Metohija</v>
          </cell>
          <cell r="C2695" t="str">
            <v>Proceeds from domestic bills of exchange to thebenefit of AP Kosovo and Metohija</v>
          </cell>
          <cell r="D2695" t="str">
            <v>F31</v>
          </cell>
          <cell r="E2695" t="str">
            <v>L</v>
          </cell>
          <cell r="F2695" t="str">
            <v>+</v>
          </cell>
          <cell r="G2695" t="str">
            <v>*</v>
          </cell>
          <cell r="H2695">
            <v>3303</v>
          </cell>
        </row>
        <row r="2696">
          <cell r="A2696" t="str">
            <v>911841</v>
          </cell>
          <cell r="B2696" t="str">
            <v>Primanja od domaćih menica u korist nivoa gradova</v>
          </cell>
          <cell r="C2696" t="str">
            <v>Proceeds  from domestic bills of exchange to thebenefit of cities</v>
          </cell>
          <cell r="D2696" t="str">
            <v>F31</v>
          </cell>
          <cell r="E2696" t="str">
            <v>L</v>
          </cell>
          <cell r="F2696" t="str">
            <v>+</v>
          </cell>
          <cell r="G2696" t="str">
            <v>*</v>
          </cell>
          <cell r="H2696">
            <v>3303</v>
          </cell>
        </row>
        <row r="2697">
          <cell r="A2697" t="str">
            <v>911851</v>
          </cell>
          <cell r="B2697" t="str">
            <v>Primanja od domaćih menica u korist nivoa opština</v>
          </cell>
          <cell r="C2697" t="str">
            <v>Proceeds  from domestic bills of exchange to thebenefit of municipalities</v>
          </cell>
          <cell r="D2697" t="str">
            <v>F31</v>
          </cell>
          <cell r="E2697" t="str">
            <v>L</v>
          </cell>
          <cell r="F2697" t="str">
            <v>+</v>
          </cell>
          <cell r="G2697" t="str">
            <v>*</v>
          </cell>
          <cell r="H2697">
            <v>3303</v>
          </cell>
        </row>
        <row r="2698">
          <cell r="A2698" t="str">
            <v>911861</v>
          </cell>
          <cell r="B2698" t="str">
            <v>Primanja od domaćih menica u korist Republičkog fonda za zdravstveno osiguranje</v>
          </cell>
          <cell r="C2698" t="str">
            <v>Proceeds from domestic bills of exchange to the benefit of Health Fund</v>
          </cell>
          <cell r="D2698" t="str">
            <v>F31</v>
          </cell>
          <cell r="E2698" t="str">
            <v>L</v>
          </cell>
          <cell r="F2698" t="str">
            <v>+</v>
          </cell>
          <cell r="G2698" t="str">
            <v>*</v>
          </cell>
          <cell r="H2698">
            <v>3303</v>
          </cell>
        </row>
        <row r="2699">
          <cell r="A2699" t="str">
            <v>911862</v>
          </cell>
          <cell r="B2699" t="str">
            <v>Primanja od domaćih menica u korist Republičkog fonda za PIO</v>
          </cell>
          <cell r="C2699" t="str">
            <v>Proceeds from domestic bills of exchange to thebenefit of the Pension Fund for Employees</v>
          </cell>
          <cell r="D2699" t="str">
            <v>F31</v>
          </cell>
          <cell r="E2699" t="str">
            <v>L</v>
          </cell>
          <cell r="F2699" t="str">
            <v>+</v>
          </cell>
          <cell r="G2699" t="str">
            <v>*</v>
          </cell>
          <cell r="H2699">
            <v>3303</v>
          </cell>
        </row>
        <row r="2700">
          <cell r="A2700" t="str">
            <v>911865</v>
          </cell>
          <cell r="B2700" t="str">
            <v>Primanja od domaćih menica u korist Nacionalne službe za zapošljavanje</v>
          </cell>
          <cell r="C2700" t="str">
            <v>Proceeds from domestic bills of exchange to thebenefit of the Labor Market Fund</v>
          </cell>
          <cell r="D2700" t="str">
            <v>F31</v>
          </cell>
          <cell r="E2700" t="str">
            <v>L</v>
          </cell>
          <cell r="F2700" t="str">
            <v>+</v>
          </cell>
          <cell r="G2700" t="str">
            <v>*</v>
          </cell>
          <cell r="H2700">
            <v>3303</v>
          </cell>
        </row>
        <row r="2701">
          <cell r="A2701" t="str">
            <v>911866</v>
          </cell>
          <cell r="B2701" t="str">
            <v>Primanja od domaćih menica u korist Fonda za socijalno osiguranje vojnih osiguranika</v>
          </cell>
          <cell r="C2701" t="str">
            <v>Revenues from domestic bill in favor of the Fund for Social Insurance of Military Insured Persons</v>
          </cell>
          <cell r="D2701" t="str">
            <v>F31</v>
          </cell>
          <cell r="E2701" t="str">
            <v>L</v>
          </cell>
          <cell r="F2701" t="str">
            <v>+</v>
          </cell>
          <cell r="G2701" t="str">
            <v>*</v>
          </cell>
          <cell r="H2701">
            <v>3303</v>
          </cell>
        </row>
        <row r="2702">
          <cell r="A2702" t="str">
            <v>911921</v>
          </cell>
          <cell r="B2702" t="str">
            <v>Primanja od ispravke unutrašnjeg duga u korist nivoa Republike</v>
          </cell>
          <cell r="C2702" t="str">
            <v>Proceeds from correction of domestic debt to thebenefit of the Republic government</v>
          </cell>
          <cell r="E2702">
            <v>0</v>
          </cell>
          <cell r="F2702">
            <v>0</v>
          </cell>
          <cell r="H2702">
            <v>3303</v>
          </cell>
        </row>
        <row r="2703">
          <cell r="A2703" t="str">
            <v>911931</v>
          </cell>
          <cell r="B2703" t="str">
            <v>Primanja od ispravke unutrašnjeg duga u korist nivoa AP Vojvodina</v>
          </cell>
          <cell r="C2703" t="str">
            <v>Proceeds from correction of domestic debt to thebenefit of AP Vojvodina</v>
          </cell>
          <cell r="E2703">
            <v>0</v>
          </cell>
          <cell r="F2703">
            <v>0</v>
          </cell>
          <cell r="H2703">
            <v>3303</v>
          </cell>
        </row>
        <row r="2704">
          <cell r="A2704" t="str">
            <v>911932</v>
          </cell>
          <cell r="B2704" t="str">
            <v>Primanja od ispravke unutrašnjeg duga u korist nivoa AP Kosovo i Metohija</v>
          </cell>
          <cell r="C2704" t="str">
            <v>Proceeds from correction of domestic debt to thebenefit of AP Kosovo and Metohija</v>
          </cell>
          <cell r="E2704">
            <v>0</v>
          </cell>
          <cell r="F2704">
            <v>0</v>
          </cell>
          <cell r="H2704">
            <v>3303</v>
          </cell>
        </row>
        <row r="2705">
          <cell r="A2705" t="str">
            <v>911941</v>
          </cell>
          <cell r="B2705" t="str">
            <v>Primanja od ispravke unutrašnjeg duga u korist nivoa gradova</v>
          </cell>
          <cell r="C2705" t="str">
            <v>Proceeds  from correction of domestic debt to thebenefit of cities</v>
          </cell>
          <cell r="E2705">
            <v>0</v>
          </cell>
          <cell r="F2705">
            <v>0</v>
          </cell>
          <cell r="H2705">
            <v>3303</v>
          </cell>
        </row>
        <row r="2706">
          <cell r="A2706" t="str">
            <v>911951</v>
          </cell>
          <cell r="B2706" t="str">
            <v>Primanja od ispravke unutrašnjeg duga u korist nivoa opština</v>
          </cell>
          <cell r="C2706" t="str">
            <v>Proceeds  from correction of domestic debt to thebenefit of municipalities</v>
          </cell>
          <cell r="E2706">
            <v>0</v>
          </cell>
          <cell r="F2706">
            <v>0</v>
          </cell>
          <cell r="H2706">
            <v>3303</v>
          </cell>
        </row>
        <row r="2707">
          <cell r="A2707" t="str">
            <v>911961</v>
          </cell>
          <cell r="B2707" t="str">
            <v>Primanja od ispravke unutrašnjeg duga u korist Republičkog fonda za zdravstveno osiguranje</v>
          </cell>
          <cell r="C2707" t="str">
            <v>Proceeds from correction of domestic debt to the benefit of the Health Fund</v>
          </cell>
          <cell r="E2707">
            <v>0</v>
          </cell>
          <cell r="F2707">
            <v>0</v>
          </cell>
          <cell r="H2707">
            <v>3303</v>
          </cell>
        </row>
        <row r="2708">
          <cell r="A2708" t="str">
            <v>911962</v>
          </cell>
          <cell r="B2708" t="str">
            <v>Primanja od ispravke unutrašnjeg duga u korist Republičkog fonda za PIO</v>
          </cell>
          <cell r="C2708" t="str">
            <v>Proceeds from correction of domestic debt to thebenefit of the Pension Fund for Employees</v>
          </cell>
          <cell r="E2708">
            <v>0</v>
          </cell>
          <cell r="F2708">
            <v>0</v>
          </cell>
          <cell r="H2708">
            <v>3303</v>
          </cell>
        </row>
        <row r="2709">
          <cell r="A2709" t="str">
            <v>911965</v>
          </cell>
          <cell r="B2709" t="str">
            <v>Primanja od ispravke unutrašnjeg duga u korist Nacionalne službe za zapošljavanje</v>
          </cell>
          <cell r="C2709" t="str">
            <v>Proceeds from correction of domestic debt to thebenefit of the Labor Market Fund</v>
          </cell>
          <cell r="E2709">
            <v>0</v>
          </cell>
          <cell r="F2709">
            <v>0</v>
          </cell>
          <cell r="H2709">
            <v>3303</v>
          </cell>
        </row>
        <row r="2710">
          <cell r="A2710" t="str">
            <v>911966</v>
          </cell>
          <cell r="B2710" t="str">
            <v>Primanja od ispravke unutrašnjeg duga u korist Fonda za socijalno osiguranje vojnih osiguranika</v>
          </cell>
          <cell r="C2710" t="str">
            <v>Benefits of correction of domestic debt to the Fund for Social Insurance of Military Insured Persons</v>
          </cell>
          <cell r="E2710">
            <v>0</v>
          </cell>
          <cell r="F2710">
            <v>0</v>
          </cell>
          <cell r="H2710">
            <v>3303</v>
          </cell>
        </row>
        <row r="2711">
          <cell r="A2711" t="str">
            <v>912121</v>
          </cell>
          <cell r="B2711" t="str">
            <v>Primanja od emitovanja hartija od vrednosti, izuzev akcija, na inostranom finansijskom tržištu u korist nivoa Republike</v>
          </cell>
          <cell r="C2711" t="str">
            <v>Proceeds from the issuance of foreign securitiesother than shares to the benefit of the Republic government</v>
          </cell>
          <cell r="D2711" t="str">
            <v>F32</v>
          </cell>
          <cell r="E2711" t="str">
            <v>L</v>
          </cell>
          <cell r="F2711" t="str">
            <v>+</v>
          </cell>
          <cell r="H2711">
            <v>3303</v>
          </cell>
        </row>
        <row r="2712">
          <cell r="A2712" t="str">
            <v>912131</v>
          </cell>
          <cell r="B2712" t="str">
            <v>Primanja od emitovanja hartija od vrednosti, izuzev akcija, na inostranom finansijskom tržištu u korist nivoa teritorijalnih autonomija</v>
          </cell>
          <cell r="C2712" t="str">
            <v>Proceeds from issuing securities, excluding shares in foreign financial markets to the benefit levels of territorial autonomy</v>
          </cell>
          <cell r="D2712" t="str">
            <v>F32</v>
          </cell>
          <cell r="E2712" t="str">
            <v>L</v>
          </cell>
          <cell r="F2712" t="str">
            <v>+</v>
          </cell>
          <cell r="H2712">
            <v>3303</v>
          </cell>
        </row>
        <row r="2713">
          <cell r="A2713" t="str">
            <v>912141</v>
          </cell>
          <cell r="B2713" t="str">
            <v>Primanja od emitovanja hartija od vrednosti, izuzev akcija, na inostranom finansijskom tržištu u korist nivoa gradova</v>
          </cell>
          <cell r="C2713" t="str">
            <v>Proceeds from issuing securities, excluding shares in foreign financial markets to the benefit level cities</v>
          </cell>
          <cell r="D2713" t="str">
            <v>F32</v>
          </cell>
          <cell r="E2713" t="str">
            <v>L</v>
          </cell>
          <cell r="F2713" t="str">
            <v>+</v>
          </cell>
          <cell r="H2713">
            <v>3303</v>
          </cell>
        </row>
        <row r="2714">
          <cell r="A2714" t="str">
            <v>912151</v>
          </cell>
          <cell r="B2714" t="str">
            <v>Primanja od emitovanja hartija od vrednosti, izuzev akcija, na inostranom finansijskom tržištu u korist nivoa opština</v>
          </cell>
          <cell r="C2714" t="str">
            <v>Proceeds from issuing securities, excluding shares in foreign financial markets in favor of the municipal level</v>
          </cell>
          <cell r="D2714" t="str">
            <v>F32</v>
          </cell>
          <cell r="E2714" t="str">
            <v>L</v>
          </cell>
          <cell r="F2714" t="str">
            <v>+</v>
          </cell>
          <cell r="H2714">
            <v>3303</v>
          </cell>
        </row>
        <row r="2715">
          <cell r="A2715" t="str">
            <v>912161</v>
          </cell>
          <cell r="B2715" t="str">
            <v>Primanja od emitovanja hartija od vrednosti, izuzev akcija, na inostranom finansijskom tržištu u korist Republičkog fonda za zdravstveno osiguranje</v>
          </cell>
          <cell r="C2715" t="str">
            <v>Proceeds from issuing securities, excluding shares in foreign financial markets in favor of the Republic Fund for Health Insurance</v>
          </cell>
          <cell r="D2715" t="str">
            <v>F32</v>
          </cell>
          <cell r="E2715" t="str">
            <v>L</v>
          </cell>
          <cell r="F2715" t="str">
            <v>+</v>
          </cell>
          <cell r="H2715">
            <v>3303</v>
          </cell>
        </row>
        <row r="2716">
          <cell r="A2716" t="str">
            <v>912162</v>
          </cell>
          <cell r="B2716" t="str">
            <v>Primanja od emitovanja hartija od vrednosti, izuzev akcija, na inostranom finansijskom tržištu u korist Republičkog fonda za PIO</v>
          </cell>
          <cell r="C2716" t="str">
            <v>Proceeds from issuing securities, excluding shares in foreign financial markets in favor of the Republic Fund for Pension and Disability Insurance</v>
          </cell>
          <cell r="D2716" t="str">
            <v>F32</v>
          </cell>
          <cell r="E2716" t="str">
            <v>L</v>
          </cell>
          <cell r="F2716" t="str">
            <v>+</v>
          </cell>
          <cell r="H2716">
            <v>3303</v>
          </cell>
        </row>
        <row r="2717">
          <cell r="A2717" t="str">
            <v>912165</v>
          </cell>
          <cell r="B2717" t="str">
            <v>Primanja od emitovanja hartija od vrednosti, izuzev akcija, na inostranom finansijskom tržištu u korist Nacionalne službe za zapošljavanje</v>
          </cell>
          <cell r="C2717" t="str">
            <v>Proceeds from issuing securities, excluding shares in foreign financial markets in favor of the National Employment Service</v>
          </cell>
          <cell r="D2717" t="str">
            <v>F32</v>
          </cell>
          <cell r="E2717" t="str">
            <v>L</v>
          </cell>
          <cell r="F2717" t="str">
            <v>+</v>
          </cell>
          <cell r="H2717">
            <v>3303</v>
          </cell>
        </row>
        <row r="2718">
          <cell r="A2718" t="str">
            <v>912166</v>
          </cell>
          <cell r="B2718" t="str">
            <v>Primanja od emitovanja hartija od vrednosti, izuzev akcija, na inostranom finansijskom tržištu u korist Fonda       za socijalno osiguranje vojnih osiguranika</v>
          </cell>
          <cell r="C2718" t="str">
            <v>Proceeds from issuing securities, excluding shares in foreign financial markets in favor of the Fund for Social Insurance of Military Insured Persons</v>
          </cell>
          <cell r="D2718" t="str">
            <v>F32</v>
          </cell>
          <cell r="E2718" t="str">
            <v>L</v>
          </cell>
          <cell r="F2718" t="str">
            <v>+</v>
          </cell>
          <cell r="H2718">
            <v>3303</v>
          </cell>
        </row>
        <row r="2719">
          <cell r="A2719" t="str">
            <v>912221</v>
          </cell>
          <cell r="B2719" t="str">
            <v>Primanja od zaduživanja od inostranih država u korist nivoa Republike</v>
          </cell>
          <cell r="C2719" t="str">
            <v>Proceeds from borrowing from foreign governmentsto the benefit of the Republic government</v>
          </cell>
          <cell r="D2719" t="str">
            <v>F42</v>
          </cell>
          <cell r="E2719" t="str">
            <v>L</v>
          </cell>
          <cell r="F2719" t="str">
            <v>+</v>
          </cell>
          <cell r="H2719">
            <v>3304</v>
          </cell>
        </row>
        <row r="2720">
          <cell r="A2720" t="str">
            <v>912231</v>
          </cell>
          <cell r="B2720" t="str">
            <v>Primanja od zaduživanja od inostranih država u korist nivoa AP Vojvodina</v>
          </cell>
          <cell r="C2720" t="str">
            <v>Proceeds from borrowing from foreign governmentsto the benefit of AP Vojvodina</v>
          </cell>
          <cell r="D2720" t="str">
            <v>F42</v>
          </cell>
          <cell r="E2720" t="str">
            <v>L</v>
          </cell>
          <cell r="F2720" t="str">
            <v>+</v>
          </cell>
          <cell r="H2720">
            <v>3304</v>
          </cell>
        </row>
        <row r="2721">
          <cell r="A2721" t="str">
            <v>912232</v>
          </cell>
          <cell r="B2721" t="str">
            <v>Primanja od zaduživanja od inostranih država u korist nivoa AP Kosovo i Metohija</v>
          </cell>
          <cell r="C2721" t="str">
            <v>Proceeds from borrowing from foreign governmentsto the benefit of AP Kosovo and Metohija</v>
          </cell>
          <cell r="D2721" t="str">
            <v>F42</v>
          </cell>
          <cell r="E2721" t="str">
            <v>L</v>
          </cell>
          <cell r="F2721" t="str">
            <v>+</v>
          </cell>
          <cell r="H2721">
            <v>3304</v>
          </cell>
        </row>
        <row r="2722">
          <cell r="A2722" t="str">
            <v>912241</v>
          </cell>
          <cell r="B2722" t="str">
            <v>Primanja od zaduživanja od inostranih država u korist nivoa gradova</v>
          </cell>
          <cell r="C2722" t="str">
            <v>Proceeds from borrowing from foreign governmentsto the benefit of cities</v>
          </cell>
          <cell r="D2722" t="str">
            <v>F42</v>
          </cell>
          <cell r="E2722" t="str">
            <v>L</v>
          </cell>
          <cell r="F2722" t="str">
            <v>+</v>
          </cell>
          <cell r="H2722">
            <v>3304</v>
          </cell>
        </row>
        <row r="2723">
          <cell r="A2723" t="str">
            <v>912251</v>
          </cell>
          <cell r="B2723" t="str">
            <v>Primanja od zaduživanja od inostranih država u korist nivoa opština</v>
          </cell>
          <cell r="C2723" t="str">
            <v>Proceeds from borrowing from foreign governmentsto the benefit of municipalities</v>
          </cell>
          <cell r="D2723" t="str">
            <v>F42</v>
          </cell>
          <cell r="E2723" t="str">
            <v>L</v>
          </cell>
          <cell r="F2723" t="str">
            <v>+</v>
          </cell>
          <cell r="H2723">
            <v>3304</v>
          </cell>
        </row>
        <row r="2724">
          <cell r="A2724" t="str">
            <v>912261</v>
          </cell>
          <cell r="B2724" t="str">
            <v>Primanja od zaduživanja od inostranih država u korist Republičkog fonda za zdravstveno osiguranje</v>
          </cell>
          <cell r="C2724" t="str">
            <v>Proceeds from borrowing from foreign governments to the benefit of the Health Fund</v>
          </cell>
          <cell r="D2724" t="str">
            <v>F42</v>
          </cell>
          <cell r="E2724" t="str">
            <v>L</v>
          </cell>
          <cell r="F2724" t="str">
            <v>+</v>
          </cell>
          <cell r="H2724">
            <v>3304</v>
          </cell>
        </row>
        <row r="2725">
          <cell r="A2725" t="str">
            <v>912262</v>
          </cell>
          <cell r="B2725" t="str">
            <v>Primanja od zaduživanja od inostranih država u korist Republičkog fonda za PIO</v>
          </cell>
          <cell r="C2725" t="str">
            <v>Proceeds from borrowing from foreign governments to the benefit of the Pension Fund for Employees</v>
          </cell>
          <cell r="D2725" t="str">
            <v>F42</v>
          </cell>
          <cell r="E2725" t="str">
            <v>L</v>
          </cell>
          <cell r="F2725" t="str">
            <v>+</v>
          </cell>
          <cell r="H2725">
            <v>3304</v>
          </cell>
        </row>
        <row r="2726">
          <cell r="A2726" t="str">
            <v>912265</v>
          </cell>
          <cell r="B2726" t="str">
            <v>Primanja od zaduživanja od inostranih država u korist Nacionalne službe za zapošljavanje</v>
          </cell>
          <cell r="C2726" t="str">
            <v>Proceeds from borrowing from foreign governments to the benefit of the Labor Market Fund</v>
          </cell>
          <cell r="D2726" t="str">
            <v>F42</v>
          </cell>
          <cell r="E2726" t="str">
            <v>L</v>
          </cell>
          <cell r="F2726" t="str">
            <v>+</v>
          </cell>
          <cell r="H2726">
            <v>3304</v>
          </cell>
        </row>
        <row r="2727">
          <cell r="A2727" t="str">
            <v>912266</v>
          </cell>
          <cell r="B2727" t="str">
            <v>Primanja od zaduživanja od inostranih država u korist Fonda za socijalno osiguranje vojnih osiguranika</v>
          </cell>
          <cell r="C2727" t="str">
            <v>Proceeds from borrowing from foreign countries to the Fund for Social Insurance of Military Insured Persons</v>
          </cell>
          <cell r="D2727" t="str">
            <v>F42</v>
          </cell>
          <cell r="E2727" t="str">
            <v>L</v>
          </cell>
          <cell r="F2727" t="str">
            <v>+</v>
          </cell>
          <cell r="H2727">
            <v>3304</v>
          </cell>
        </row>
        <row r="2728">
          <cell r="A2728" t="str">
            <v>912321</v>
          </cell>
          <cell r="B2728" t="str">
            <v>Primanja od zaduživanja od multilateralnih institucija u korist nivoa Republike</v>
          </cell>
          <cell r="C2728" t="str">
            <v>Proceeds from borrowing from multi-lateral institutions to the benefit of the Republic government</v>
          </cell>
          <cell r="D2728" t="str">
            <v>F42</v>
          </cell>
          <cell r="E2728" t="str">
            <v>L</v>
          </cell>
          <cell r="F2728" t="str">
            <v>+</v>
          </cell>
          <cell r="H2728">
            <v>3304</v>
          </cell>
        </row>
        <row r="2729">
          <cell r="A2729" t="str">
            <v>912331</v>
          </cell>
          <cell r="B2729" t="str">
            <v>Primanja od zaduživanja od multilateralnih institucija u korist nivoa AP Vojvodina</v>
          </cell>
          <cell r="C2729" t="str">
            <v>Proceeds from borrowing from multi-lateral institutions to the benefit of AP Vojvodina</v>
          </cell>
          <cell r="D2729" t="str">
            <v>F42</v>
          </cell>
          <cell r="E2729" t="str">
            <v>L</v>
          </cell>
          <cell r="F2729" t="str">
            <v>+</v>
          </cell>
          <cell r="H2729">
            <v>3304</v>
          </cell>
        </row>
        <row r="2730">
          <cell r="A2730" t="str">
            <v>912332</v>
          </cell>
          <cell r="B2730" t="str">
            <v>Primanja od zaduživanja od multilateralnih institucija u korist nivoa AP Kosovo i Metohija</v>
          </cell>
          <cell r="C2730" t="str">
            <v>Proceeds from borrowing from multi-lateral institutions to the benefit of AP Kosovo and Metohija</v>
          </cell>
          <cell r="D2730" t="str">
            <v>F42</v>
          </cell>
          <cell r="E2730" t="str">
            <v>L</v>
          </cell>
          <cell r="F2730" t="str">
            <v>+</v>
          </cell>
          <cell r="H2730">
            <v>3304</v>
          </cell>
        </row>
        <row r="2731">
          <cell r="A2731" t="str">
            <v>912341</v>
          </cell>
          <cell r="B2731" t="str">
            <v>Primanja od zaduživanja od multilateralnih institucija u korist nivoa gradova</v>
          </cell>
          <cell r="C2731" t="str">
            <v>Proceeds from borrowing from multi-lateral institutions to the benefit of cities</v>
          </cell>
          <cell r="D2731" t="str">
            <v>F42</v>
          </cell>
          <cell r="E2731" t="str">
            <v>L</v>
          </cell>
          <cell r="F2731" t="str">
            <v>+</v>
          </cell>
          <cell r="H2731">
            <v>3304</v>
          </cell>
        </row>
        <row r="2732">
          <cell r="A2732" t="str">
            <v>912351</v>
          </cell>
          <cell r="B2732" t="str">
            <v>Primanja od zaduživanja od multilateralnih institucija u korist nivoa opština</v>
          </cell>
          <cell r="C2732" t="str">
            <v>Proceeds from borrowing from multi-lateral institutions to the benefit of municipalities</v>
          </cell>
          <cell r="D2732" t="str">
            <v>F42</v>
          </cell>
          <cell r="E2732" t="str">
            <v>L</v>
          </cell>
          <cell r="F2732" t="str">
            <v>+</v>
          </cell>
          <cell r="H2732">
            <v>3304</v>
          </cell>
        </row>
        <row r="2733">
          <cell r="A2733" t="str">
            <v>912361</v>
          </cell>
          <cell r="B2733" t="str">
            <v>Primanja od zaduživanja od multilateralnih institucija u korist Republičkog fonda za zdravstveno osiguranje</v>
          </cell>
          <cell r="C2733" t="str">
            <v>Proceeds from borrowing from multi-lateral institutions to the benefit of the Health Fund</v>
          </cell>
          <cell r="D2733" t="str">
            <v>F42</v>
          </cell>
          <cell r="E2733" t="str">
            <v>L</v>
          </cell>
          <cell r="F2733" t="str">
            <v>+</v>
          </cell>
          <cell r="H2733">
            <v>3304</v>
          </cell>
        </row>
        <row r="2734">
          <cell r="A2734" t="str">
            <v>912362</v>
          </cell>
          <cell r="B2734" t="str">
            <v>Primanja od zaduživanja od multilateralnih institucija u korist Republičkog fonda za PIO</v>
          </cell>
          <cell r="C2734" t="str">
            <v>Proceeds from borrowing from multi-lateralinstitutions to the benefit of the Pension Fund for Employees</v>
          </cell>
          <cell r="D2734" t="str">
            <v>F42</v>
          </cell>
          <cell r="E2734" t="str">
            <v>L</v>
          </cell>
          <cell r="F2734" t="str">
            <v>+</v>
          </cell>
          <cell r="H2734">
            <v>3304</v>
          </cell>
        </row>
        <row r="2735">
          <cell r="A2735" t="str">
            <v>912365</v>
          </cell>
          <cell r="B2735" t="str">
            <v>Primanja od zaduživanja od multilateralnih institucija u korist Nacionalne službe za zapošljavanje</v>
          </cell>
          <cell r="C2735" t="str">
            <v>Proceeds from borrowing from multi-lateral institutions to the benefit of the Labor Market Fund</v>
          </cell>
          <cell r="D2735" t="str">
            <v>F42</v>
          </cell>
          <cell r="E2735" t="str">
            <v>L</v>
          </cell>
          <cell r="F2735" t="str">
            <v>+</v>
          </cell>
          <cell r="H2735">
            <v>3304</v>
          </cell>
        </row>
        <row r="2736">
          <cell r="A2736" t="str">
            <v>912366</v>
          </cell>
          <cell r="B2736" t="str">
            <v>Primanja od zaduživanja od multilateralnih institucija u korist Fonda za socijalno osiguranje vojnih osiguranika</v>
          </cell>
          <cell r="C2736" t="str">
            <v>Proceeds from borrowing from multilateral institutions for the benefit of the Fund for Social Insurance of Military Insured Persons</v>
          </cell>
          <cell r="D2736" t="str">
            <v>F42</v>
          </cell>
          <cell r="E2736" t="str">
            <v>L</v>
          </cell>
          <cell r="F2736" t="str">
            <v>+</v>
          </cell>
          <cell r="H2736">
            <v>3304</v>
          </cell>
        </row>
        <row r="2737">
          <cell r="A2737" t="str">
            <v>912421</v>
          </cell>
          <cell r="B2737" t="str">
            <v>Primanja od zaduživanja od inostranih poslovnih banaka u korist nivoa Republike</v>
          </cell>
          <cell r="C2737" t="str">
            <v>Proceeds from borrowing from foreign commercialbanks to the benefit of the Republic government</v>
          </cell>
          <cell r="D2737" t="str">
            <v>F42</v>
          </cell>
          <cell r="E2737" t="str">
            <v>L</v>
          </cell>
          <cell r="F2737" t="str">
            <v>+</v>
          </cell>
          <cell r="H2737">
            <v>3304</v>
          </cell>
        </row>
        <row r="2738">
          <cell r="A2738" t="str">
            <v>912431</v>
          </cell>
          <cell r="B2738" t="str">
            <v>Primanja od zaduživanja od inostranih poslovnih banaka u korist nivoa AP Vojvodina</v>
          </cell>
          <cell r="C2738" t="str">
            <v>Proceeds from borrowing from foreign commerical banks to the benefit of AP Vojvodina</v>
          </cell>
          <cell r="D2738" t="str">
            <v>F42</v>
          </cell>
          <cell r="E2738" t="str">
            <v>L</v>
          </cell>
          <cell r="F2738" t="str">
            <v>+</v>
          </cell>
          <cell r="H2738">
            <v>3304</v>
          </cell>
        </row>
        <row r="2739">
          <cell r="A2739" t="str">
            <v>912432</v>
          </cell>
          <cell r="B2739" t="str">
            <v>Primanja od zaduživanja od inostranih poslovnih banaka u korist nivoa AP Kosovo i Metohija</v>
          </cell>
          <cell r="C2739" t="str">
            <v>Proceeds from borrowing from foreign commercial banks to the benefit of AP Kosovo and Metohija</v>
          </cell>
          <cell r="D2739" t="str">
            <v>F42</v>
          </cell>
          <cell r="E2739" t="str">
            <v>L</v>
          </cell>
          <cell r="F2739" t="str">
            <v>+</v>
          </cell>
          <cell r="H2739">
            <v>3304</v>
          </cell>
        </row>
        <row r="2740">
          <cell r="A2740" t="str">
            <v>912441</v>
          </cell>
          <cell r="B2740" t="str">
            <v>Primanja od zaduživanja od inostranih poslovnih banaka u korist nivoa gradova</v>
          </cell>
          <cell r="C2740" t="str">
            <v>Proceeds from borrowing from foreign commercialbanks to the benefit of cities</v>
          </cell>
          <cell r="D2740" t="str">
            <v>F42</v>
          </cell>
          <cell r="E2740" t="str">
            <v>L</v>
          </cell>
          <cell r="F2740" t="str">
            <v>+</v>
          </cell>
          <cell r="H2740">
            <v>3304</v>
          </cell>
        </row>
        <row r="2741">
          <cell r="A2741" t="str">
            <v>912451</v>
          </cell>
          <cell r="B2741" t="str">
            <v>Primanja od zaduživanja od inostranih poslovnih banaka u korist nivoa opština</v>
          </cell>
          <cell r="C2741" t="str">
            <v>Proceeds from borrowing from foreign commercialbanks to the benefit of municipal</v>
          </cell>
          <cell r="D2741" t="str">
            <v>F42</v>
          </cell>
          <cell r="E2741" t="str">
            <v>L</v>
          </cell>
          <cell r="F2741" t="str">
            <v>+</v>
          </cell>
          <cell r="H2741">
            <v>3304</v>
          </cell>
        </row>
        <row r="2742">
          <cell r="A2742" t="str">
            <v>912461</v>
          </cell>
          <cell r="B2742" t="str">
            <v>Primanja od zaduživanja od inostranih poslovnih banaka u korist Republičkog fonda za zdravstveno osiguranje</v>
          </cell>
          <cell r="C2742" t="str">
            <v>Proceeds from borrowing from foreign commercial banks to the benefit of the Health Fund</v>
          </cell>
          <cell r="D2742" t="str">
            <v>F42</v>
          </cell>
          <cell r="E2742" t="str">
            <v>L</v>
          </cell>
          <cell r="F2742" t="str">
            <v>+</v>
          </cell>
          <cell r="H2742">
            <v>3304</v>
          </cell>
        </row>
        <row r="2743">
          <cell r="A2743" t="str">
            <v>912462</v>
          </cell>
          <cell r="B2743" t="str">
            <v>Primanja od zaduživanja od inostranih poslovnih banaka u korist Republičkog fonda za PIO</v>
          </cell>
          <cell r="C2743" t="str">
            <v>Proceeds from borrowing from foreign commercialbanks to the benefit of the Pension Fund for Employees</v>
          </cell>
          <cell r="D2743" t="str">
            <v>F42</v>
          </cell>
          <cell r="E2743" t="str">
            <v>L</v>
          </cell>
          <cell r="F2743" t="str">
            <v>+</v>
          </cell>
          <cell r="H2743">
            <v>3304</v>
          </cell>
        </row>
        <row r="2744">
          <cell r="A2744" t="str">
            <v>912465</v>
          </cell>
          <cell r="B2744" t="str">
            <v>Primanja od zaduživanja od inostranih poslovnih banaka u korist Nacionalne službe za zapošljavanje</v>
          </cell>
          <cell r="C2744" t="str">
            <v>Proceeds from borrowing from foreign commercial banks to the benefit of the Labor Market Fund</v>
          </cell>
          <cell r="D2744" t="str">
            <v>F42</v>
          </cell>
          <cell r="E2744" t="str">
            <v>L</v>
          </cell>
          <cell r="F2744" t="str">
            <v>+</v>
          </cell>
          <cell r="H2744">
            <v>3304</v>
          </cell>
        </row>
        <row r="2745">
          <cell r="A2745" t="str">
            <v>912466</v>
          </cell>
          <cell r="B2745" t="str">
            <v>Primanja od zaduživanja od inostranih poslovnih banaka u korist Fonda za socijalno osiguranje vojnih osiguranika</v>
          </cell>
          <cell r="C2745" t="str">
            <v>Proceeds from borrowing from foreign banks in favor of the Fund for Social Insurance of Military Insured Persons</v>
          </cell>
          <cell r="D2745" t="str">
            <v>F42</v>
          </cell>
          <cell r="E2745" t="str">
            <v>L</v>
          </cell>
          <cell r="F2745" t="str">
            <v>+</v>
          </cell>
          <cell r="H2745">
            <v>3304</v>
          </cell>
        </row>
        <row r="2746">
          <cell r="A2746" t="str">
            <v>912521</v>
          </cell>
          <cell r="B2746" t="str">
            <v>Primanja od zaduživanja od ostalih inostranih poverilaca u korist nivoa Republike</v>
          </cell>
          <cell r="C2746" t="str">
            <v>Proceeds from borrowing from other foreign suppliers of credit to the benefit of the Republic government</v>
          </cell>
          <cell r="D2746" t="str">
            <v>F42</v>
          </cell>
          <cell r="E2746" t="str">
            <v>L</v>
          </cell>
          <cell r="F2746" t="str">
            <v>+</v>
          </cell>
          <cell r="H2746">
            <v>3304</v>
          </cell>
        </row>
        <row r="2747">
          <cell r="A2747" t="str">
            <v>912531</v>
          </cell>
          <cell r="B2747" t="str">
            <v>Primanja od zaduživanja od ostalih inostranih poverilaca u korist nivoa AP Vojvodina</v>
          </cell>
          <cell r="C2747" t="str">
            <v>Proceeds from borrowing from other foreign suppliers of credit to the benefit of AP Vojvodina</v>
          </cell>
          <cell r="D2747" t="str">
            <v>F42</v>
          </cell>
          <cell r="E2747" t="str">
            <v>L</v>
          </cell>
          <cell r="F2747" t="str">
            <v>+</v>
          </cell>
          <cell r="H2747">
            <v>3304</v>
          </cell>
        </row>
        <row r="2748">
          <cell r="A2748" t="str">
            <v>912532</v>
          </cell>
          <cell r="B2748" t="str">
            <v>Primanja od zaduživanja od ostalih inostranih poverilaca u korist nivoa AP Kosovo i Metohija</v>
          </cell>
          <cell r="C2748" t="str">
            <v>Proceeds from borrowing from other foreign suppliers of credit to the benefit of AP Kosovo and Metohija</v>
          </cell>
          <cell r="D2748" t="str">
            <v>F42</v>
          </cell>
          <cell r="E2748" t="str">
            <v>L</v>
          </cell>
          <cell r="F2748" t="str">
            <v>+</v>
          </cell>
          <cell r="H2748">
            <v>3304</v>
          </cell>
        </row>
        <row r="2749">
          <cell r="A2749" t="str">
            <v>912541</v>
          </cell>
          <cell r="B2749" t="str">
            <v>Primanja od zaduživanja od ostalih inostranih poverilaca u korist nivoa gradova</v>
          </cell>
          <cell r="C2749" t="str">
            <v>Proceeds from borrowing from other foreign suppliers of credit to the benefit of cities</v>
          </cell>
          <cell r="D2749" t="str">
            <v>F42</v>
          </cell>
          <cell r="E2749" t="str">
            <v>L</v>
          </cell>
          <cell r="F2749" t="str">
            <v>+</v>
          </cell>
          <cell r="H2749">
            <v>3304</v>
          </cell>
        </row>
        <row r="2750">
          <cell r="A2750" t="str">
            <v>912551</v>
          </cell>
          <cell r="B2750" t="str">
            <v>Primanja od zaduživanja od ostalih inostranih poverilaca u korist nivoa opština</v>
          </cell>
          <cell r="C2750" t="str">
            <v>Proceeds from borrowing from other foreign suppliers of credit to the benefit of municipalities</v>
          </cell>
          <cell r="D2750" t="str">
            <v>F42</v>
          </cell>
          <cell r="E2750" t="str">
            <v>L</v>
          </cell>
          <cell r="F2750" t="str">
            <v>+</v>
          </cell>
          <cell r="H2750">
            <v>3304</v>
          </cell>
        </row>
        <row r="2751">
          <cell r="A2751" t="str">
            <v>912561</v>
          </cell>
          <cell r="B2751" t="str">
            <v>Primanja od zaduživanja od ostalih inostranih poverilaca u korist Republičkog fonda za zdravstveno osiguranje</v>
          </cell>
          <cell r="C2751" t="str">
            <v>Proceeds from borrowing from other foreign suppliers of credit to the benefit of the Health Fund</v>
          </cell>
          <cell r="D2751" t="str">
            <v>F42</v>
          </cell>
          <cell r="E2751" t="str">
            <v>L</v>
          </cell>
          <cell r="F2751" t="str">
            <v>+</v>
          </cell>
          <cell r="H2751">
            <v>3304</v>
          </cell>
        </row>
        <row r="2752">
          <cell r="A2752" t="str">
            <v>912562</v>
          </cell>
          <cell r="B2752" t="str">
            <v>Primanja od zaduživanja od ostalih inostranih poverilaca u korist Republičkog fonda za PIO</v>
          </cell>
          <cell r="C2752" t="str">
            <v>Proceeds from borrowing from other foreign suppliersof credit to the benefit of the Pension Fund for Employees</v>
          </cell>
          <cell r="D2752" t="str">
            <v>F42</v>
          </cell>
          <cell r="E2752" t="str">
            <v>L</v>
          </cell>
          <cell r="F2752" t="str">
            <v>+</v>
          </cell>
          <cell r="H2752">
            <v>3304</v>
          </cell>
        </row>
        <row r="2753">
          <cell r="A2753" t="str">
            <v>912565</v>
          </cell>
          <cell r="B2753" t="str">
            <v>Primanja od zaduživanja od ostalih inostranih poverilaca u korist Nacionalne službe za zapošljavanje</v>
          </cell>
          <cell r="C2753" t="str">
            <v>Proceeds from borrowing from other foreign suppliers of credit to the benefit of the Labor Market Fund</v>
          </cell>
          <cell r="D2753" t="str">
            <v>F42</v>
          </cell>
          <cell r="E2753" t="str">
            <v>L</v>
          </cell>
          <cell r="F2753" t="str">
            <v>+</v>
          </cell>
          <cell r="H2753">
            <v>3304</v>
          </cell>
        </row>
        <row r="2754">
          <cell r="A2754" t="str">
            <v>912566</v>
          </cell>
          <cell r="B2754" t="str">
            <v>Primanja od zaduživanja od ostalih inostranih poverilaca u korist Fonda za socijalno osiguranje vojnih osiguranika</v>
          </cell>
          <cell r="C2754" t="str">
            <v>Proceeds from borrowing from other foreign creditors of the Fund for Social Insurance of Military Insured Persons</v>
          </cell>
          <cell r="D2754" t="str">
            <v>F42</v>
          </cell>
          <cell r="E2754" t="str">
            <v>L</v>
          </cell>
          <cell r="F2754" t="str">
            <v>+</v>
          </cell>
          <cell r="H2754">
            <v>3304</v>
          </cell>
        </row>
        <row r="2755">
          <cell r="A2755" t="str">
            <v>912621</v>
          </cell>
          <cell r="B2755" t="str">
            <v>Primanja od inostranih finansijskih derivata u korist nivoa Republike</v>
          </cell>
          <cell r="C2755" t="str">
            <v>Revenue from foreign financial products in favor of the Republic level</v>
          </cell>
          <cell r="D2755" t="str">
            <v>F71</v>
          </cell>
          <cell r="E2755" t="str">
            <v>L</v>
          </cell>
          <cell r="F2755" t="str">
            <v>+</v>
          </cell>
          <cell r="G2755" t="str">
            <v>*</v>
          </cell>
          <cell r="H2755">
            <v>3307</v>
          </cell>
        </row>
        <row r="2756">
          <cell r="A2756" t="str">
            <v>912631</v>
          </cell>
          <cell r="B2756" t="str">
            <v>Primanja od inostranih finansijskih derivata u korist nivoa teritorijalnih autonomija</v>
          </cell>
          <cell r="C2756" t="str">
            <v>Revenue from foreign financial products in favor of the level of territorial autonomy</v>
          </cell>
          <cell r="D2756" t="str">
            <v>F71</v>
          </cell>
          <cell r="E2756" t="str">
            <v>L</v>
          </cell>
          <cell r="F2756" t="str">
            <v>+</v>
          </cell>
          <cell r="G2756" t="str">
            <v>*</v>
          </cell>
          <cell r="H2756">
            <v>3307</v>
          </cell>
        </row>
        <row r="2757">
          <cell r="A2757" t="str">
            <v>912641</v>
          </cell>
          <cell r="B2757" t="str">
            <v>Primanja od inostranih finansijskih derivata u korist nivoa gradova</v>
          </cell>
          <cell r="C2757" t="str">
            <v>Revenue from foreign financial products in favor of level cities</v>
          </cell>
          <cell r="D2757" t="str">
            <v>F71</v>
          </cell>
          <cell r="E2757" t="str">
            <v>L</v>
          </cell>
          <cell r="F2757" t="str">
            <v>+</v>
          </cell>
          <cell r="G2757" t="str">
            <v>*</v>
          </cell>
          <cell r="H2757">
            <v>3307</v>
          </cell>
        </row>
        <row r="2758">
          <cell r="A2758" t="str">
            <v>912651</v>
          </cell>
          <cell r="B2758" t="str">
            <v>Primanja od inostranih finansijskih derivata u korist nivoa opština</v>
          </cell>
          <cell r="C2758" t="str">
            <v>Revenue from foreign financial products in favor of the municipal level</v>
          </cell>
          <cell r="D2758" t="str">
            <v>F71</v>
          </cell>
          <cell r="E2758" t="str">
            <v>L</v>
          </cell>
          <cell r="F2758" t="str">
            <v>+</v>
          </cell>
          <cell r="G2758" t="str">
            <v>*</v>
          </cell>
          <cell r="H2758">
            <v>3307</v>
          </cell>
        </row>
        <row r="2759">
          <cell r="A2759" t="str">
            <v>912661</v>
          </cell>
          <cell r="B2759" t="str">
            <v>Primanja od inostranih finansijskih derivata u korist Republičkog fonda za zdravstveno osiguranje</v>
          </cell>
          <cell r="C2759" t="str">
            <v>Revenue from foreign financial products in favor of the Republic Fund for Health Insurance</v>
          </cell>
          <cell r="D2759" t="str">
            <v>F71</v>
          </cell>
          <cell r="E2759" t="str">
            <v>L</v>
          </cell>
          <cell r="F2759" t="str">
            <v>+</v>
          </cell>
          <cell r="G2759" t="str">
            <v>*</v>
          </cell>
          <cell r="H2759">
            <v>3307</v>
          </cell>
        </row>
        <row r="2760">
          <cell r="A2760" t="str">
            <v>912662</v>
          </cell>
          <cell r="B2760" t="str">
            <v>Primanja od inostranih finansijskih derivata u korist Republičkog fonda za PIO</v>
          </cell>
          <cell r="C2760" t="str">
            <v>Revenue from foreign financial products in favor of the Republic Fund for Pension and Disability Insurance</v>
          </cell>
          <cell r="D2760" t="str">
            <v>F71</v>
          </cell>
          <cell r="E2760" t="str">
            <v>L</v>
          </cell>
          <cell r="F2760" t="str">
            <v>+</v>
          </cell>
          <cell r="G2760" t="str">
            <v>*</v>
          </cell>
          <cell r="H2760">
            <v>3307</v>
          </cell>
        </row>
        <row r="2761">
          <cell r="A2761" t="str">
            <v>912665</v>
          </cell>
          <cell r="B2761" t="str">
            <v>Primanja od inostranih finansijskih derivata u korist Nacionalne službe za zapošljavanje</v>
          </cell>
          <cell r="C2761" t="str">
            <v>Revenue from foreign financial products in favor of the National Employment Service</v>
          </cell>
          <cell r="D2761" t="str">
            <v>F71</v>
          </cell>
          <cell r="E2761" t="str">
            <v>L</v>
          </cell>
          <cell r="F2761" t="str">
            <v>+</v>
          </cell>
          <cell r="G2761" t="str">
            <v>*</v>
          </cell>
          <cell r="H2761">
            <v>3307</v>
          </cell>
        </row>
        <row r="2762">
          <cell r="A2762" t="str">
            <v>912666</v>
          </cell>
          <cell r="B2762" t="str">
            <v>Primanja od inostranih finansijskih derivata u korist Fonda za socijalno osiguranje vojnih osiguranika</v>
          </cell>
          <cell r="C2762" t="str">
            <v>Revenue from foreign financial products in favor of the Fund for Social Insurance of Military Insured Persons</v>
          </cell>
          <cell r="D2762" t="str">
            <v>F71</v>
          </cell>
          <cell r="E2762" t="str">
            <v>L</v>
          </cell>
          <cell r="F2762" t="str">
            <v>+</v>
          </cell>
          <cell r="G2762" t="str">
            <v>*</v>
          </cell>
          <cell r="H2762">
            <v>3307</v>
          </cell>
        </row>
        <row r="2763">
          <cell r="A2763" t="str">
            <v>912921</v>
          </cell>
          <cell r="B2763" t="str">
            <v>Primanja od ispravke spoljnog duga u korist nivoa Republike</v>
          </cell>
          <cell r="C2763" t="str">
            <v>Proceeds from correction of foreign debt to thebenefit of the Republic government</v>
          </cell>
          <cell r="D2763" t="str">
            <v>F32</v>
          </cell>
          <cell r="E2763" t="str">
            <v>L</v>
          </cell>
          <cell r="F2763" t="str">
            <v>-</v>
          </cell>
          <cell r="G2763" t="str">
            <v>*</v>
          </cell>
          <cell r="H2763">
            <v>3303</v>
          </cell>
        </row>
        <row r="2764">
          <cell r="A2764" t="str">
            <v>912931</v>
          </cell>
          <cell r="B2764" t="str">
            <v>Primanja od ispravke spoljnog duga u korist nivoa AP Vojvodina</v>
          </cell>
          <cell r="C2764" t="str">
            <v>Proceeds from correction of foreign debt to thebenefit of AP Vojvodina</v>
          </cell>
          <cell r="D2764" t="str">
            <v>F32</v>
          </cell>
          <cell r="E2764" t="str">
            <v>L</v>
          </cell>
          <cell r="F2764" t="str">
            <v>-</v>
          </cell>
          <cell r="G2764" t="str">
            <v>*</v>
          </cell>
          <cell r="H2764">
            <v>3303</v>
          </cell>
        </row>
        <row r="2765">
          <cell r="A2765" t="str">
            <v>912932</v>
          </cell>
          <cell r="B2765" t="str">
            <v>Primanja od ispravke spoljnog duga u korist nivoa AP Kosovo i Metohija</v>
          </cell>
          <cell r="C2765" t="str">
            <v>Proceeds from correction of foreign debt to thebenefit of AP Kosovo and Metohija</v>
          </cell>
          <cell r="D2765" t="str">
            <v>F32</v>
          </cell>
          <cell r="E2765" t="str">
            <v>L</v>
          </cell>
          <cell r="F2765" t="str">
            <v>-</v>
          </cell>
          <cell r="G2765" t="str">
            <v>*</v>
          </cell>
          <cell r="H2765">
            <v>3303</v>
          </cell>
        </row>
        <row r="2766">
          <cell r="A2766" t="str">
            <v>912941</v>
          </cell>
          <cell r="B2766" t="str">
            <v>Primanja od ispravke spoljnog duga u korist nivoa gradova</v>
          </cell>
          <cell r="C2766" t="str">
            <v>Proceeds  from correction of foreign debt to thebenefit of cities</v>
          </cell>
          <cell r="D2766" t="str">
            <v>F32</v>
          </cell>
          <cell r="E2766" t="str">
            <v>L</v>
          </cell>
          <cell r="F2766" t="str">
            <v>-</v>
          </cell>
          <cell r="G2766" t="str">
            <v>*</v>
          </cell>
          <cell r="H2766">
            <v>3303</v>
          </cell>
        </row>
        <row r="2767">
          <cell r="A2767" t="str">
            <v>912951</v>
          </cell>
          <cell r="B2767" t="str">
            <v>Primanja od ispravke spoljnog duga u korist nivoa opština</v>
          </cell>
          <cell r="C2767" t="str">
            <v>Proceeds  from correction of foreign debt to thebenefit of municipalities</v>
          </cell>
          <cell r="D2767" t="str">
            <v>F32</v>
          </cell>
          <cell r="E2767" t="str">
            <v>L</v>
          </cell>
          <cell r="F2767" t="str">
            <v>-</v>
          </cell>
          <cell r="G2767" t="str">
            <v>*</v>
          </cell>
          <cell r="H2767">
            <v>3303</v>
          </cell>
        </row>
        <row r="2768">
          <cell r="A2768" t="str">
            <v>912961</v>
          </cell>
          <cell r="B2768" t="str">
            <v>Primanja od ispravke spoljnog duga u korist Republičkog fonda za zdravstveno osiguranje</v>
          </cell>
          <cell r="C2768" t="str">
            <v>Proceeds from correction of foreign debt to the benefit of the Health Fund</v>
          </cell>
          <cell r="D2768" t="str">
            <v>F32</v>
          </cell>
          <cell r="E2768" t="str">
            <v>L</v>
          </cell>
          <cell r="F2768" t="str">
            <v>-</v>
          </cell>
          <cell r="G2768" t="str">
            <v>*</v>
          </cell>
          <cell r="H2768">
            <v>3303</v>
          </cell>
        </row>
        <row r="2769">
          <cell r="A2769" t="str">
            <v>912962</v>
          </cell>
          <cell r="B2769" t="str">
            <v>Primanja od ispravke spoljnog duga u korist Republičkog fonda za PIO</v>
          </cell>
          <cell r="C2769" t="str">
            <v>Proceeds from correction of foreign debt to thebenefit of the Pension Fund for Employees</v>
          </cell>
          <cell r="D2769" t="str">
            <v>F32</v>
          </cell>
          <cell r="E2769" t="str">
            <v>L</v>
          </cell>
          <cell r="F2769" t="str">
            <v>-</v>
          </cell>
          <cell r="G2769" t="str">
            <v>*</v>
          </cell>
          <cell r="H2769">
            <v>3303</v>
          </cell>
        </row>
        <row r="2770">
          <cell r="A2770" t="str">
            <v>912965</v>
          </cell>
          <cell r="B2770" t="str">
            <v>Primanja od ispravke spoljnog duga u korist Nacionalne službe za zapošljavanje</v>
          </cell>
          <cell r="C2770" t="str">
            <v>Proceeds from correction of foreign debt to thebenefit of the Labor Market Fund</v>
          </cell>
          <cell r="D2770" t="str">
            <v>F32</v>
          </cell>
          <cell r="E2770" t="str">
            <v>L</v>
          </cell>
          <cell r="F2770" t="str">
            <v>-</v>
          </cell>
          <cell r="G2770" t="str">
            <v>*</v>
          </cell>
          <cell r="H2770">
            <v>3303</v>
          </cell>
        </row>
        <row r="2771">
          <cell r="A2771" t="str">
            <v>912966</v>
          </cell>
          <cell r="B2771" t="str">
            <v>Primanja od ispravke spoljnog duga u korist Fonda za socijalno osiguranje vojnih osiguranika</v>
          </cell>
          <cell r="C2771" t="str">
            <v>Proceeds from the correction of the external debt of the Fund for Social Insurance of Military Insured Persons</v>
          </cell>
          <cell r="D2771" t="str">
            <v>F32</v>
          </cell>
          <cell r="E2771" t="str">
            <v>L</v>
          </cell>
          <cell r="F2771" t="str">
            <v>-</v>
          </cell>
          <cell r="G2771" t="str">
            <v>*</v>
          </cell>
          <cell r="H2771">
            <v>3303</v>
          </cell>
        </row>
        <row r="2772">
          <cell r="A2772" t="str">
            <v>921121</v>
          </cell>
          <cell r="B2772" t="str">
            <v>Primanja od prodaje domaćih hartija od vrednosti, izuzev akcija, u korist nivoa Republike</v>
          </cell>
          <cell r="C2772" t="str">
            <v>Proceeds from the sale of domestic securities otherthan shares to the benefit of the Republic government</v>
          </cell>
          <cell r="D2772" t="str">
            <v>F32</v>
          </cell>
          <cell r="E2772" t="str">
            <v>L</v>
          </cell>
          <cell r="F2772" t="str">
            <v>+</v>
          </cell>
          <cell r="H2772">
            <v>3303</v>
          </cell>
        </row>
        <row r="2773">
          <cell r="A2773" t="str">
            <v>921131</v>
          </cell>
          <cell r="B2773" t="str">
            <v>Primanja od prodaje domaćih hartija od vrednosti, izuzev akcija, u korist nivoa AP Vojvodina</v>
          </cell>
          <cell r="C2773" t="str">
            <v>Proceeds from the sale of domestic securities other than shares to the benefit of AP Vojvodina</v>
          </cell>
          <cell r="D2773" t="str">
            <v>F32</v>
          </cell>
          <cell r="E2773" t="str">
            <v>L</v>
          </cell>
          <cell r="F2773" t="str">
            <v>+</v>
          </cell>
          <cell r="H2773">
            <v>3303</v>
          </cell>
        </row>
        <row r="2774">
          <cell r="A2774" t="str">
            <v>921132</v>
          </cell>
          <cell r="B2774" t="str">
            <v>Primanja od prodaje domaćih hartija od vrednosti, izuzev akcija, u korist nivoa AP Kosovo i Metohija</v>
          </cell>
          <cell r="C2774" t="str">
            <v>Proceeds from the sale of domestic securities other than shares to the benefit of AP Kosovo and Metohija</v>
          </cell>
          <cell r="D2774" t="str">
            <v>F32</v>
          </cell>
          <cell r="E2774" t="str">
            <v>L</v>
          </cell>
          <cell r="F2774" t="str">
            <v>+</v>
          </cell>
          <cell r="H2774">
            <v>3303</v>
          </cell>
        </row>
        <row r="2775">
          <cell r="A2775" t="str">
            <v>921141</v>
          </cell>
          <cell r="B2775" t="str">
            <v>Primanja od prodaje domaćih hartija od vrednosti, izuzev akcija, u korist nivoa gradova</v>
          </cell>
          <cell r="C2775" t="str">
            <v>Proceeds from the sale of domestic securities other than shares to the benefit of cities</v>
          </cell>
          <cell r="D2775" t="str">
            <v>F32</v>
          </cell>
          <cell r="E2775" t="str">
            <v>L</v>
          </cell>
          <cell r="F2775" t="str">
            <v>+</v>
          </cell>
          <cell r="H2775">
            <v>3303</v>
          </cell>
        </row>
        <row r="2776">
          <cell r="A2776" t="str">
            <v>921151</v>
          </cell>
          <cell r="B2776" t="str">
            <v>Primanja od prodaje domaćih hartija od vrednosti, izuzev akcija, u korist nivoa opština</v>
          </cell>
          <cell r="C2776" t="str">
            <v>Proceeds from the sale of domestic securities other than shares to the benefit of municipalities</v>
          </cell>
          <cell r="D2776" t="str">
            <v>F32</v>
          </cell>
          <cell r="E2776" t="str">
            <v>L</v>
          </cell>
          <cell r="F2776" t="str">
            <v>+</v>
          </cell>
          <cell r="H2776">
            <v>3303</v>
          </cell>
        </row>
        <row r="2777">
          <cell r="A2777" t="str">
            <v>921161</v>
          </cell>
          <cell r="B2777" t="str">
            <v>Primanja od prodaje domaćih hartija od vrednosti, izuzev akcija, u korist Republičkog fonda za zdravstveno osiguranje</v>
          </cell>
          <cell r="C2777" t="str">
            <v>Proceeds from the sale of domestic securities other than shares to the benefit of the Health Fund</v>
          </cell>
          <cell r="D2777" t="str">
            <v>F32</v>
          </cell>
          <cell r="E2777" t="str">
            <v>L</v>
          </cell>
          <cell r="F2777" t="str">
            <v>+</v>
          </cell>
          <cell r="H2777">
            <v>3303</v>
          </cell>
        </row>
        <row r="2778">
          <cell r="A2778" t="str">
            <v>921162</v>
          </cell>
          <cell r="B2778" t="str">
            <v>Primanja od prodaje domaćih hartija od vrednosti, izuzev akcija, u korist Republičkog fonda za PIO</v>
          </cell>
          <cell r="C2778" t="str">
            <v>Proceeds from the sale of domestic securities otherthan shares to the benefit of the Pension Fund for Employees</v>
          </cell>
          <cell r="D2778" t="str">
            <v>F32</v>
          </cell>
          <cell r="E2778" t="str">
            <v>L</v>
          </cell>
          <cell r="F2778" t="str">
            <v>+</v>
          </cell>
          <cell r="H2778">
            <v>3303</v>
          </cell>
        </row>
        <row r="2779">
          <cell r="A2779" t="str">
            <v>921165</v>
          </cell>
          <cell r="B2779" t="str">
            <v>Primanja od prodaje domaćih hartija od vrednosti, izuzev akcija, u korist Nacionalne službe za zapošljavanje</v>
          </cell>
          <cell r="C2779" t="str">
            <v>Proceeds from the sale of domestic securities other than shares to the benefit of the Labor Market Fund</v>
          </cell>
          <cell r="D2779" t="str">
            <v>F32</v>
          </cell>
          <cell r="E2779" t="str">
            <v>L</v>
          </cell>
          <cell r="F2779" t="str">
            <v>+</v>
          </cell>
          <cell r="H2779">
            <v>3303</v>
          </cell>
        </row>
        <row r="2780">
          <cell r="A2780" t="str">
            <v>921166</v>
          </cell>
          <cell r="B2780" t="str">
            <v>Primanja od prodaje domaćih hartija od vrednosti, izuzev akcija, u korist Fonda za socijalno osiguranje vojnih osiguranika</v>
          </cell>
          <cell r="C2780" t="str">
            <v>Proceeds from the sale of domestic securities, except shares in favor of the Fund for Social Insurance of Military Insured Persons</v>
          </cell>
          <cell r="D2780" t="str">
            <v>F32</v>
          </cell>
          <cell r="E2780" t="str">
            <v>L</v>
          </cell>
          <cell r="F2780" t="str">
            <v>+</v>
          </cell>
          <cell r="H2780">
            <v>3303</v>
          </cell>
        </row>
        <row r="2781">
          <cell r="A2781" t="str">
            <v>921221</v>
          </cell>
          <cell r="B2781" t="str">
            <v>Primanja od otplate kredita datih ostalim nivoima vlasti u korist nivoa Republike</v>
          </cell>
          <cell r="C2781" t="str">
            <v>Proceeds from the repayment of loans given to otherlevels of government to the benefit of the Republic government</v>
          </cell>
          <cell r="D2781" t="str">
            <v>F42</v>
          </cell>
          <cell r="E2781" t="str">
            <v>A</v>
          </cell>
          <cell r="F2781" t="str">
            <v>-</v>
          </cell>
          <cell r="H2781">
            <v>3204</v>
          </cell>
        </row>
        <row r="2782">
          <cell r="A2782" t="str">
            <v>921231</v>
          </cell>
          <cell r="B2782" t="str">
            <v>Primanja od otplate kredita datih ostalim nivoima vlasti u korist nivoa AP Vojvodina</v>
          </cell>
          <cell r="C2782" t="str">
            <v>Proceeds from the repayment of loans given to other levels of government to the benefit of AP Vojvodina</v>
          </cell>
          <cell r="D2782" t="str">
            <v>F42</v>
          </cell>
          <cell r="E2782" t="str">
            <v>A</v>
          </cell>
          <cell r="F2782" t="str">
            <v>-</v>
          </cell>
          <cell r="H2782">
            <v>3204</v>
          </cell>
        </row>
        <row r="2783">
          <cell r="A2783" t="str">
            <v>921232</v>
          </cell>
          <cell r="B2783" t="str">
            <v>Primanja od otplate kredita datih ostalim nivoima vlasti u korist nivoa AP Kosovo i Metohija</v>
          </cell>
          <cell r="C2783" t="str">
            <v>Proceeds from the repayment of given loans to otherlevels of government to the benefit of AP Kosovo and Metohija</v>
          </cell>
          <cell r="D2783" t="str">
            <v>F42</v>
          </cell>
          <cell r="E2783" t="str">
            <v>A</v>
          </cell>
          <cell r="F2783" t="str">
            <v>-</v>
          </cell>
          <cell r="H2783">
            <v>3204</v>
          </cell>
        </row>
        <row r="2784">
          <cell r="A2784" t="str">
            <v>921241</v>
          </cell>
          <cell r="B2784" t="str">
            <v>Primanja od otplate kredita datih ostalim nivoima vlasti u korist nivoa gradova</v>
          </cell>
          <cell r="C2784" t="str">
            <v>Proceeds from the repayment of given loans to otherlevels of government to the benefit of cities</v>
          </cell>
          <cell r="D2784" t="str">
            <v>F42</v>
          </cell>
          <cell r="E2784" t="str">
            <v>A</v>
          </cell>
          <cell r="F2784" t="str">
            <v>-</v>
          </cell>
          <cell r="H2784">
            <v>3204</v>
          </cell>
        </row>
        <row r="2785">
          <cell r="A2785" t="str">
            <v>921251</v>
          </cell>
          <cell r="B2785" t="str">
            <v>Primanja od otplate kredita datih ostalim nivoima vlasti u korist nivoa opština</v>
          </cell>
          <cell r="C2785" t="str">
            <v>Proceeds from the repayment of given loans to other levels of government to the benefit of municipalities</v>
          </cell>
          <cell r="D2785" t="str">
            <v>F42</v>
          </cell>
          <cell r="E2785" t="str">
            <v>A</v>
          </cell>
          <cell r="F2785" t="str">
            <v>-</v>
          </cell>
          <cell r="H2785">
            <v>3204</v>
          </cell>
        </row>
        <row r="2786">
          <cell r="A2786" t="str">
            <v>921261</v>
          </cell>
          <cell r="B2786" t="str">
            <v>Primanja od otplate kredita datih ostalim nivoima vlasti u korist Republičkog fonda za zdravstveno osiguranje</v>
          </cell>
          <cell r="C2786" t="str">
            <v>Proceeds from the repayment of loans given to otherlevels of government to the benefit of the Health Fund</v>
          </cell>
          <cell r="D2786" t="str">
            <v>F42</v>
          </cell>
          <cell r="E2786" t="str">
            <v>A</v>
          </cell>
          <cell r="F2786" t="str">
            <v>-</v>
          </cell>
          <cell r="H2786">
            <v>3204</v>
          </cell>
        </row>
        <row r="2787">
          <cell r="A2787" t="str">
            <v>921262</v>
          </cell>
          <cell r="B2787" t="str">
            <v>Primanja od otplate kredita datih ostalim nivoima vlasti u korist Republičkog fonda za PIO</v>
          </cell>
          <cell r="C2787" t="str">
            <v>Proceeds from the repayment of loans given to otherlevels of government to the benefit of the Pension Fund for Employees</v>
          </cell>
          <cell r="D2787" t="str">
            <v>F42</v>
          </cell>
          <cell r="E2787" t="str">
            <v>A</v>
          </cell>
          <cell r="F2787" t="str">
            <v>-</v>
          </cell>
          <cell r="H2787">
            <v>3204</v>
          </cell>
        </row>
        <row r="2788">
          <cell r="A2788" t="str">
            <v>921265</v>
          </cell>
          <cell r="B2788" t="str">
            <v>Primanja od otplate kredita datih ostalim nivoima vlasti u korist Nacionalne službe za zapošljavanje</v>
          </cell>
          <cell r="C2788" t="str">
            <v>Proceeds from the repayment of loans given to otherlevels of government to the benefit of the Labor Market Fund</v>
          </cell>
          <cell r="D2788" t="str">
            <v>F42</v>
          </cell>
          <cell r="E2788" t="str">
            <v>A</v>
          </cell>
          <cell r="F2788" t="str">
            <v>-</v>
          </cell>
          <cell r="H2788">
            <v>3204</v>
          </cell>
        </row>
        <row r="2789">
          <cell r="A2789" t="str">
            <v>921266</v>
          </cell>
          <cell r="B2789" t="str">
            <v>Primanja od otplate kredita datih ostalim nivoima vlasti u korist Fonda za socijalno osiguranje vojnih osiguranika</v>
          </cell>
          <cell r="C2789" t="str">
            <v>Proceeds from repayment of loans granted to other levels of government in favor of the Fund for Social Insurance of Military Insured Persons</v>
          </cell>
          <cell r="D2789" t="str">
            <v>F42</v>
          </cell>
          <cell r="E2789" t="str">
            <v>A</v>
          </cell>
          <cell r="F2789" t="str">
            <v>-</v>
          </cell>
          <cell r="H2789">
            <v>3204</v>
          </cell>
        </row>
        <row r="2790">
          <cell r="A2790" t="str">
            <v>921321</v>
          </cell>
          <cell r="B2790" t="str">
            <v>Primanja od otplate kredita datih domaćim javnim finansijskim institucijama u korist nivoa Republike</v>
          </cell>
          <cell r="C2790" t="str">
            <v>Proceeds from repayment of loans granted to domestic public financial institutions in the Republic of benefit levels</v>
          </cell>
          <cell r="D2790" t="str">
            <v>F42</v>
          </cell>
          <cell r="E2790" t="str">
            <v>A</v>
          </cell>
          <cell r="F2790" t="str">
            <v>-</v>
          </cell>
          <cell r="H2790">
            <v>3204</v>
          </cell>
        </row>
        <row r="2791">
          <cell r="A2791" t="str">
            <v>921331</v>
          </cell>
          <cell r="B2791" t="str">
            <v>Primanja od otplate kredita datih domaćim javnim finansijskim institucijama u korist nivoa teritorijalnih autonomija</v>
          </cell>
          <cell r="C2791" t="str">
            <v>Proceeds from repayment of loans granted to domestic public financial institutions in favor of the level of territorial autonomy</v>
          </cell>
          <cell r="D2791" t="str">
            <v>F42</v>
          </cell>
          <cell r="E2791" t="str">
            <v>A</v>
          </cell>
          <cell r="F2791" t="str">
            <v>-</v>
          </cell>
          <cell r="H2791">
            <v>3204</v>
          </cell>
        </row>
        <row r="2792">
          <cell r="A2792" t="str">
            <v>921341</v>
          </cell>
          <cell r="B2792" t="str">
            <v>Primanja od otplate kredita datih domaćim javnim finansijskim institucijama u korist nivoa gradova</v>
          </cell>
          <cell r="C2792" t="str">
            <v>Proceeds from repayment of loans granted to domestic public financial institutions in favor of the city level</v>
          </cell>
          <cell r="D2792" t="str">
            <v>F42</v>
          </cell>
          <cell r="E2792" t="str">
            <v>A</v>
          </cell>
          <cell r="F2792" t="str">
            <v>-</v>
          </cell>
          <cell r="H2792">
            <v>3204</v>
          </cell>
        </row>
        <row r="2793">
          <cell r="A2793" t="str">
            <v>921351</v>
          </cell>
          <cell r="B2793" t="str">
            <v>Primanja od otplate kredita datih domaćim javnim finansijskim institucijama u korist nivoa opština</v>
          </cell>
          <cell r="C2793" t="str">
            <v>Proceeds from repayment of loans granted to domestic public financial institutions in favor of the municipal level</v>
          </cell>
          <cell r="D2793" t="str">
            <v>F42</v>
          </cell>
          <cell r="E2793" t="str">
            <v>A</v>
          </cell>
          <cell r="F2793" t="str">
            <v>-</v>
          </cell>
          <cell r="H2793">
            <v>3204</v>
          </cell>
        </row>
        <row r="2794">
          <cell r="A2794" t="str">
            <v>921361</v>
          </cell>
          <cell r="B2794" t="str">
            <v>Primanja od otplate kredita datih domaćim javnim finansijskim institucijama u korist Republičkog fonda za zdravstveno osiguranje</v>
          </cell>
          <cell r="C2794" t="str">
            <v>Proceeds from repayment of loans granted to domestic public financial institutions in favor of the Republic Fund for Health Insurance</v>
          </cell>
          <cell r="D2794" t="str">
            <v>F42</v>
          </cell>
          <cell r="E2794" t="str">
            <v>A</v>
          </cell>
          <cell r="F2794" t="str">
            <v>-</v>
          </cell>
          <cell r="H2794">
            <v>3204</v>
          </cell>
        </row>
        <row r="2795">
          <cell r="A2795" t="str">
            <v>921362</v>
          </cell>
          <cell r="B2795" t="str">
            <v>Primanja od otplate kredita datih domaćim javnim finansijskim institucijama u korist Republičkog fonda za PIO</v>
          </cell>
          <cell r="C2795" t="str">
            <v>Proceeds from repayment of loans granted to domestic public financial institutions in favor of the Republic Fund for Pension and Disability Insurance</v>
          </cell>
          <cell r="D2795" t="str">
            <v>F42</v>
          </cell>
          <cell r="E2795" t="str">
            <v>A</v>
          </cell>
          <cell r="F2795" t="str">
            <v>-</v>
          </cell>
          <cell r="H2795">
            <v>3204</v>
          </cell>
        </row>
        <row r="2796">
          <cell r="A2796" t="str">
            <v>921365</v>
          </cell>
          <cell r="B2796" t="str">
            <v>Primanja od otplate kredita datih domaćim javnim finansijskim institucijama u korist Nacionalne službe za zapošljavanje</v>
          </cell>
          <cell r="C2796" t="str">
            <v>Proceeds from repayment of loans granted to domestic public financial institutions in favor of the National Employment Service</v>
          </cell>
          <cell r="D2796" t="str">
            <v>F42</v>
          </cell>
          <cell r="E2796" t="str">
            <v>A</v>
          </cell>
          <cell r="F2796" t="str">
            <v>-</v>
          </cell>
          <cell r="H2796">
            <v>3204</v>
          </cell>
        </row>
        <row r="2797">
          <cell r="A2797" t="str">
            <v>921366</v>
          </cell>
          <cell r="B2797" t="str">
            <v>Primanja od otplate kredita datih domaćim javnim finansijskim institucijama u korist Fonda za socijalno osiguranje vojnih osiguranika</v>
          </cell>
          <cell r="C2797" t="str">
            <v>Proceeds from repayment of loans granted to domestic public financial institutions in favor of the Fund for Social Insurance of Military Insured Persons</v>
          </cell>
          <cell r="D2797" t="str">
            <v>F42</v>
          </cell>
          <cell r="E2797" t="str">
            <v>A</v>
          </cell>
          <cell r="F2797" t="str">
            <v>-</v>
          </cell>
          <cell r="H2797">
            <v>3204</v>
          </cell>
        </row>
        <row r="2798">
          <cell r="A2798" t="str">
            <v>921421</v>
          </cell>
          <cell r="B2798" t="str">
            <v>Primanja od otplate kredita datih domaćim poslovnim bankama u korist nivoa Republike</v>
          </cell>
          <cell r="C2798" t="str">
            <v>Proceeds from repayment of loans granted to domestic commercial banks in the Republic of benefit levels</v>
          </cell>
          <cell r="D2798" t="str">
            <v>F42</v>
          </cell>
          <cell r="E2798" t="str">
            <v>A</v>
          </cell>
          <cell r="F2798" t="str">
            <v>-</v>
          </cell>
          <cell r="H2798">
            <v>3204</v>
          </cell>
        </row>
        <row r="2799">
          <cell r="A2799" t="str">
            <v>921431</v>
          </cell>
          <cell r="B2799" t="str">
            <v>Primanja od otplate kredita datih domaćim poslovnim bankama u korist nivoa teritorijalnih autonomija</v>
          </cell>
          <cell r="C2799" t="str">
            <v>Proceeds from repayment of loans granted to domestic commercial banks in favor of the level of territorial autonomy</v>
          </cell>
          <cell r="D2799" t="str">
            <v>F42</v>
          </cell>
          <cell r="E2799" t="str">
            <v>A</v>
          </cell>
          <cell r="F2799" t="str">
            <v>-</v>
          </cell>
          <cell r="H2799">
            <v>3204</v>
          </cell>
        </row>
        <row r="2800">
          <cell r="A2800" t="str">
            <v>921441</v>
          </cell>
          <cell r="B2800" t="str">
            <v>Primanja od otplate kredita datih domaćim poslovnim bankama u korist nivoa gradova</v>
          </cell>
          <cell r="C2800" t="str">
            <v>Proceeds from repayment of loans granted to domestic commercial banks to the benefit level cities</v>
          </cell>
          <cell r="D2800" t="str">
            <v>F42</v>
          </cell>
          <cell r="E2800" t="str">
            <v>A</v>
          </cell>
          <cell r="F2800" t="str">
            <v>-</v>
          </cell>
          <cell r="H2800">
            <v>3204</v>
          </cell>
        </row>
        <row r="2801">
          <cell r="A2801" t="str">
            <v>921451</v>
          </cell>
          <cell r="B2801" t="str">
            <v>Primanja od otplate kredita datih domaćim poslovnim bankama u korist nivoa opština</v>
          </cell>
          <cell r="C2801" t="str">
            <v>Proceeds from repayment of loans granted to domestic commercial banks in favor of the municipal level</v>
          </cell>
          <cell r="D2801" t="str">
            <v>F42</v>
          </cell>
          <cell r="E2801" t="str">
            <v>A</v>
          </cell>
          <cell r="F2801" t="str">
            <v>-</v>
          </cell>
          <cell r="H2801">
            <v>3204</v>
          </cell>
        </row>
        <row r="2802">
          <cell r="A2802" t="str">
            <v>921461</v>
          </cell>
          <cell r="B2802" t="str">
            <v>Primanja od otplate kredita datih domaćim poslovnim bankama u korist Republičkog fonda za zdravstveno osiguranje</v>
          </cell>
          <cell r="C2802" t="str">
            <v>Proceeds from repayment of loans granted to domestic commercial banks in favor of the Republic Fund for Health Insurance</v>
          </cell>
          <cell r="D2802" t="str">
            <v>F42</v>
          </cell>
          <cell r="E2802" t="str">
            <v>A</v>
          </cell>
          <cell r="F2802" t="str">
            <v>-</v>
          </cell>
          <cell r="H2802">
            <v>3204</v>
          </cell>
        </row>
        <row r="2803">
          <cell r="A2803" t="str">
            <v>921462</v>
          </cell>
          <cell r="B2803" t="str">
            <v>Primanja od otplate kredita datih domaćim poslovnim bankama u korist Republičkog fonda za PIO</v>
          </cell>
          <cell r="C2803" t="str">
            <v>Proceeds from repayment of loans granted to domestic commercial banks in favor of the Republic Fund for Pension and Disability Insurance</v>
          </cell>
          <cell r="D2803" t="str">
            <v>F42</v>
          </cell>
          <cell r="E2803" t="str">
            <v>A</v>
          </cell>
          <cell r="F2803" t="str">
            <v>-</v>
          </cell>
          <cell r="H2803">
            <v>3204</v>
          </cell>
        </row>
        <row r="2804">
          <cell r="A2804" t="str">
            <v>921465</v>
          </cell>
          <cell r="B2804" t="str">
            <v>Primanja od otplate kredita datih domaćim poslovnim bankama u korist Nacionalne službe za zapošljavanje</v>
          </cell>
          <cell r="C2804" t="str">
            <v>Proceeds from repayment of loans granted to domestic commercial banks in favor of the National Employment Service</v>
          </cell>
          <cell r="D2804" t="str">
            <v>F42</v>
          </cell>
          <cell r="E2804" t="str">
            <v>A</v>
          </cell>
          <cell r="F2804" t="str">
            <v>-</v>
          </cell>
          <cell r="H2804">
            <v>3204</v>
          </cell>
        </row>
        <row r="2805">
          <cell r="A2805" t="str">
            <v>921466</v>
          </cell>
          <cell r="B2805" t="str">
            <v>Primanja od otplate kredita datih domaćim poslovnim bankama u korist Fonda za socijalno osiguranje vojnih osiguranika</v>
          </cell>
          <cell r="C2805" t="str">
            <v>Proceeds from repayment of loans granted to domestic commercial banks in favor of the Fund for Social Insurance of Military Insured Persons</v>
          </cell>
          <cell r="D2805" t="str">
            <v>F42</v>
          </cell>
          <cell r="E2805" t="str">
            <v>A</v>
          </cell>
          <cell r="F2805" t="str">
            <v>-</v>
          </cell>
          <cell r="H2805">
            <v>3204</v>
          </cell>
        </row>
        <row r="2806">
          <cell r="A2806" t="str">
            <v>921521</v>
          </cell>
          <cell r="B2806" t="str">
            <v>Primanja od otplate kredita datih domaćim javnim nefinansijskim institucijama u korist nivoa Republike</v>
          </cell>
          <cell r="C2806" t="str">
            <v>Proceeds from the repayment of loans given todomestic non-financial institutions to the benefit of the Republic government</v>
          </cell>
          <cell r="D2806" t="str">
            <v>F42</v>
          </cell>
          <cell r="E2806" t="str">
            <v>A</v>
          </cell>
          <cell r="F2806" t="str">
            <v>-</v>
          </cell>
          <cell r="H2806">
            <v>3204</v>
          </cell>
        </row>
        <row r="2807">
          <cell r="A2807" t="str">
            <v>921531</v>
          </cell>
          <cell r="B2807" t="str">
            <v>Primanja od otplate kredita datih domaćim javnim nefinansijskim institucijama u korist nivoa AP Vojvodina</v>
          </cell>
          <cell r="C2807" t="str">
            <v>Proceeds from the repayment of loans given todomestic non-financial institutions to the benefit of AP Vojvodina</v>
          </cell>
          <cell r="D2807" t="str">
            <v>F42</v>
          </cell>
          <cell r="E2807" t="str">
            <v>A</v>
          </cell>
          <cell r="F2807" t="str">
            <v>-</v>
          </cell>
          <cell r="H2807">
            <v>3204</v>
          </cell>
        </row>
        <row r="2808">
          <cell r="A2808" t="str">
            <v>921532</v>
          </cell>
          <cell r="B2808" t="str">
            <v>Primanja od otplate kredita datih domaćim javnim nefinansijskim institucijama u korist nivoa AP Kosovo i Metohija</v>
          </cell>
          <cell r="C2808" t="str">
            <v>Proceeds from the repayment of loans given todomestic non-financial institutions to the benefit of AP Kosovo and Metohija</v>
          </cell>
          <cell r="D2808" t="str">
            <v>F42</v>
          </cell>
          <cell r="E2808" t="str">
            <v>A</v>
          </cell>
          <cell r="F2808" t="str">
            <v>-</v>
          </cell>
          <cell r="H2808">
            <v>3204</v>
          </cell>
        </row>
        <row r="2809">
          <cell r="A2809" t="str">
            <v>921541</v>
          </cell>
          <cell r="B2809" t="str">
            <v>Primanja od otplate kredita datih domaćim javnim nefinansijskim institucijama u korist nivoa gradova</v>
          </cell>
          <cell r="C2809" t="str">
            <v>Proceeds from the repayment of loans given todomestic non-financial institutions to the benefit of cities</v>
          </cell>
          <cell r="D2809" t="str">
            <v>F42</v>
          </cell>
          <cell r="E2809" t="str">
            <v>A</v>
          </cell>
          <cell r="F2809" t="str">
            <v>-</v>
          </cell>
          <cell r="H2809">
            <v>3204</v>
          </cell>
        </row>
        <row r="2810">
          <cell r="A2810" t="str">
            <v>921551</v>
          </cell>
          <cell r="B2810" t="str">
            <v>Primanja od otplate kredita datih domaćim javnim nefinansijskim institucijama u korist nivoa opština</v>
          </cell>
          <cell r="C2810" t="str">
            <v>Proceeds from the repayment of loans given todomestic non-financial institutions to the benefit of municipalities</v>
          </cell>
          <cell r="D2810" t="str">
            <v>F42</v>
          </cell>
          <cell r="E2810" t="str">
            <v>A</v>
          </cell>
          <cell r="F2810" t="str">
            <v>-</v>
          </cell>
          <cell r="H2810">
            <v>3204</v>
          </cell>
        </row>
        <row r="2811">
          <cell r="A2811" t="str">
            <v>921561</v>
          </cell>
          <cell r="B2811" t="str">
            <v>Primanja od otplate kredita datih domaćim javnim nefinansijskim institucijama u korist Republičkog fonda za zdravstveno osiguranje</v>
          </cell>
          <cell r="C2811" t="str">
            <v>Proceeds from repayment of loans granted to domestic public non-financial institutions in favor of the Republic Fund for Health Insurance</v>
          </cell>
          <cell r="D2811" t="str">
            <v>F42</v>
          </cell>
          <cell r="E2811" t="str">
            <v>A</v>
          </cell>
          <cell r="F2811" t="str">
            <v>-</v>
          </cell>
          <cell r="H2811">
            <v>3204</v>
          </cell>
        </row>
        <row r="2812">
          <cell r="A2812" t="str">
            <v>921562</v>
          </cell>
          <cell r="B2812" t="str">
            <v>Primanja od otplate kredita datih domaćim javnim nefinansijskim institucijama u korist Republičkog fonda za PIO</v>
          </cell>
          <cell r="C2812" t="str">
            <v>Proceeds from repayment of loans granted to domestic public non-financial institutions in favor of the Republic Fund for Pension and Disability Insurance</v>
          </cell>
          <cell r="D2812" t="str">
            <v>F42</v>
          </cell>
          <cell r="E2812" t="str">
            <v>A</v>
          </cell>
          <cell r="F2812" t="str">
            <v>-</v>
          </cell>
          <cell r="H2812">
            <v>3204</v>
          </cell>
        </row>
        <row r="2813">
          <cell r="A2813" t="str">
            <v>921565</v>
          </cell>
          <cell r="B2813" t="str">
            <v>Primanja od otplate kredita datih domaćim javnim nefinansijskim institucijama u korist Nacionalne službe za zapošljavanje</v>
          </cell>
          <cell r="C2813" t="str">
            <v>Proceeds from repayment of loans granted to domestic public non-financial institutions in favor of the National Employment Service</v>
          </cell>
          <cell r="D2813" t="str">
            <v>F42</v>
          </cell>
          <cell r="E2813" t="str">
            <v>A</v>
          </cell>
          <cell r="F2813" t="str">
            <v>-</v>
          </cell>
          <cell r="H2813">
            <v>3204</v>
          </cell>
        </row>
        <row r="2814">
          <cell r="A2814" t="str">
            <v>921566</v>
          </cell>
          <cell r="B2814" t="str">
            <v>Primanja od otplate kredita datih domaćim javnim nefinansijskim institucijama u korist Fonda za socijalno osiguranje vojnih osiguranika</v>
          </cell>
          <cell r="C2814" t="str">
            <v>Proceeds from repayment of loans granted to domestic public non-financial institutions in favor of the Fund for Social Insurance of Military Insured Persons</v>
          </cell>
          <cell r="D2814" t="str">
            <v>F42</v>
          </cell>
          <cell r="E2814" t="str">
            <v>A</v>
          </cell>
          <cell r="F2814" t="str">
            <v>-</v>
          </cell>
          <cell r="H2814">
            <v>3204</v>
          </cell>
        </row>
        <row r="2815">
          <cell r="A2815" t="str">
            <v>921621</v>
          </cell>
          <cell r="B2815" t="str">
            <v>Primanja od otplate kredita datih domaćinstvima u zemlji u korist nivoa Republike</v>
          </cell>
          <cell r="C2815" t="str">
            <v>Proceeds from the repayment of loans given todomestic households to the benefit of the Republic government</v>
          </cell>
          <cell r="D2815" t="str">
            <v>F42</v>
          </cell>
          <cell r="E2815" t="str">
            <v>A</v>
          </cell>
          <cell r="F2815" t="str">
            <v>-</v>
          </cell>
          <cell r="H2815">
            <v>3204</v>
          </cell>
        </row>
        <row r="2816">
          <cell r="A2816" t="str">
            <v>921631</v>
          </cell>
          <cell r="B2816" t="str">
            <v>Primanja od otplate kredita datih domaćinstvima u zemlji u korist nivoa AP Vojvodina</v>
          </cell>
          <cell r="C2816" t="str">
            <v>Proceeds from the repayment of loans given to domestic households to the benefit of AP Vojvodina</v>
          </cell>
          <cell r="D2816" t="str">
            <v>F42</v>
          </cell>
          <cell r="E2816" t="str">
            <v>A</v>
          </cell>
          <cell r="F2816" t="str">
            <v>-</v>
          </cell>
          <cell r="H2816">
            <v>3204</v>
          </cell>
        </row>
        <row r="2817">
          <cell r="A2817" t="str">
            <v>921632</v>
          </cell>
          <cell r="B2817" t="str">
            <v>Primanja od otplate kredita datih domaćinstvima u zemlji u korist nivoa AP Kosovo i Metohija</v>
          </cell>
          <cell r="C2817" t="str">
            <v>Proceeds from repayment of loans given to domestic households to the benefit of AP Kosovo and Metohija</v>
          </cell>
          <cell r="D2817" t="str">
            <v>F42</v>
          </cell>
          <cell r="E2817" t="str">
            <v>A</v>
          </cell>
          <cell r="F2817" t="str">
            <v>-</v>
          </cell>
          <cell r="H2817">
            <v>3204</v>
          </cell>
        </row>
        <row r="2818">
          <cell r="A2818" t="str">
            <v>921641</v>
          </cell>
          <cell r="B2818" t="str">
            <v>Primanja od otplate kredita datih domaćinstvima u zemlji u korist nivoa gradova</v>
          </cell>
          <cell r="C2818" t="str">
            <v>Proceeds from the repayment of loans given to domestic households to the benefit of cities</v>
          </cell>
          <cell r="D2818" t="str">
            <v>F42</v>
          </cell>
          <cell r="E2818" t="str">
            <v>A</v>
          </cell>
          <cell r="F2818" t="str">
            <v>-</v>
          </cell>
          <cell r="H2818">
            <v>3204</v>
          </cell>
        </row>
        <row r="2819">
          <cell r="A2819" t="str">
            <v>921651</v>
          </cell>
          <cell r="B2819" t="str">
            <v>Primanja od otplate kredita datih domaćinstvima u zemlji u korist nivoa opština</v>
          </cell>
          <cell r="C2819" t="str">
            <v>Proceeds from the repayment of loans given to domestic households to the benefit of municipalities</v>
          </cell>
          <cell r="D2819" t="str">
            <v>F42</v>
          </cell>
          <cell r="E2819" t="str">
            <v>A</v>
          </cell>
          <cell r="F2819" t="str">
            <v>-</v>
          </cell>
          <cell r="H2819">
            <v>3204</v>
          </cell>
        </row>
        <row r="2820">
          <cell r="A2820" t="str">
            <v>921661</v>
          </cell>
          <cell r="B2820" t="str">
            <v>Primanja od otplate kredita datih domaćinstvima u zemlji u korist Republičkog fonda za zdravstveno osiguranje</v>
          </cell>
          <cell r="C2820" t="str">
            <v>Proceeds from the repayment of loans given todomestic households to the benefit of the Health Fund</v>
          </cell>
          <cell r="D2820" t="str">
            <v>F42</v>
          </cell>
          <cell r="E2820" t="str">
            <v>A</v>
          </cell>
          <cell r="F2820" t="str">
            <v>-</v>
          </cell>
          <cell r="H2820">
            <v>3204</v>
          </cell>
        </row>
        <row r="2821">
          <cell r="A2821" t="str">
            <v>921662</v>
          </cell>
          <cell r="B2821" t="str">
            <v>Primanja od otplate kredita datih domaćinstvima u zemlji u korist Republičkog fonda za PIO</v>
          </cell>
          <cell r="C2821" t="str">
            <v>Proceeds from the repayment of loans given todomestic households to the benefit of the Pension Fund for Employees</v>
          </cell>
          <cell r="D2821" t="str">
            <v>F42</v>
          </cell>
          <cell r="E2821" t="str">
            <v>A</v>
          </cell>
          <cell r="F2821" t="str">
            <v>-</v>
          </cell>
          <cell r="H2821">
            <v>3204</v>
          </cell>
        </row>
        <row r="2822">
          <cell r="A2822" t="str">
            <v>921665</v>
          </cell>
          <cell r="B2822" t="str">
            <v>Primanja od otplate kredita datih domaćinstvima u zemlji u korist Nacionalne službe za zapošljavanje</v>
          </cell>
          <cell r="C2822" t="str">
            <v>Proceeds from the repayment of loans given todomestic households to the benefit of the Labor Market Fund</v>
          </cell>
          <cell r="D2822" t="str">
            <v>F42</v>
          </cell>
          <cell r="E2822" t="str">
            <v>A</v>
          </cell>
          <cell r="F2822" t="str">
            <v>-</v>
          </cell>
          <cell r="H2822">
            <v>3204</v>
          </cell>
        </row>
        <row r="2823">
          <cell r="A2823" t="str">
            <v>921666</v>
          </cell>
          <cell r="B2823" t="str">
            <v>Primanja od otplate kredita datih domaćinstvima u zemlji u korist Fonda za socijalno osiguranje vojnih osiguranika</v>
          </cell>
          <cell r="C2823" t="str">
            <v>Proceeds from repayment of loans granted to households in the country in favor of the Fund for Social Insurance of Military Insured Persons</v>
          </cell>
          <cell r="D2823" t="str">
            <v>F42</v>
          </cell>
          <cell r="E2823" t="str">
            <v>A</v>
          </cell>
          <cell r="F2823" t="str">
            <v>-</v>
          </cell>
          <cell r="H2823">
            <v>3204</v>
          </cell>
        </row>
        <row r="2824">
          <cell r="A2824" t="str">
            <v>921721</v>
          </cell>
          <cell r="B2824" t="str">
            <v>Primanja od otplate kredita datih udruženjima građana u zemlji u korist nivoa Republike</v>
          </cell>
          <cell r="C2824" t="str">
            <v>Proceeds from repayment of loans granted to citizens' associations in the country in favor of the Republic level</v>
          </cell>
          <cell r="D2824" t="str">
            <v>F42</v>
          </cell>
          <cell r="E2824" t="str">
            <v>A</v>
          </cell>
          <cell r="F2824" t="str">
            <v>-</v>
          </cell>
          <cell r="H2824">
            <v>3204</v>
          </cell>
        </row>
        <row r="2825">
          <cell r="A2825" t="str">
            <v>921731</v>
          </cell>
          <cell r="B2825" t="str">
            <v>Primanja od otplate kredita datih udruženjima građana u zemlji u korist nivoa AP Vojvodina</v>
          </cell>
          <cell r="C2825" t="str">
            <v>Proceeds from repayment of loans granted to citizens' associations in the country in favor of the level of AP Vojvodina</v>
          </cell>
          <cell r="D2825" t="str">
            <v>F42</v>
          </cell>
          <cell r="E2825" t="str">
            <v>A</v>
          </cell>
          <cell r="F2825" t="str">
            <v>-</v>
          </cell>
          <cell r="H2825">
            <v>3204</v>
          </cell>
        </row>
        <row r="2826">
          <cell r="A2826" t="str">
            <v>921732</v>
          </cell>
          <cell r="B2826" t="str">
            <v>Primanja od otplate kredita datih udruženjima građana u zemlji u korist nivoa AP Kosovo i Metohija</v>
          </cell>
          <cell r="C2826" t="str">
            <v>Proceeds from repayment of loans granted to citizens' associations in the country in favor of the level of Kosovo and Metohija</v>
          </cell>
          <cell r="D2826" t="str">
            <v>F42</v>
          </cell>
          <cell r="E2826" t="str">
            <v>A</v>
          </cell>
          <cell r="F2826" t="str">
            <v>-</v>
          </cell>
          <cell r="H2826">
            <v>3204</v>
          </cell>
        </row>
        <row r="2827">
          <cell r="A2827" t="str">
            <v>921741</v>
          </cell>
          <cell r="B2827" t="str">
            <v>Primanja od otplate kredita datih udruženjima građana u zemlji u korist nivoa gradova</v>
          </cell>
          <cell r="C2827" t="str">
            <v>Proceeds from repayment of loans granted to citizens' associations in the country in favor of the city level</v>
          </cell>
          <cell r="D2827" t="str">
            <v>F42</v>
          </cell>
          <cell r="E2827" t="str">
            <v>A</v>
          </cell>
          <cell r="F2827" t="str">
            <v>-</v>
          </cell>
          <cell r="H2827">
            <v>3204</v>
          </cell>
        </row>
        <row r="2828">
          <cell r="A2828" t="str">
            <v>921751</v>
          </cell>
          <cell r="B2828" t="str">
            <v>Primanja od otplate kredita datih udruženjima građana u zemlji u korist nivoa opština</v>
          </cell>
          <cell r="C2828" t="str">
            <v>Proceeds from repayment of loans granted to citizens' associations in the country in favor of the municipal level</v>
          </cell>
          <cell r="D2828" t="str">
            <v>F42</v>
          </cell>
          <cell r="E2828" t="str">
            <v>A</v>
          </cell>
          <cell r="F2828" t="str">
            <v>-</v>
          </cell>
          <cell r="H2828">
            <v>3204</v>
          </cell>
        </row>
        <row r="2829">
          <cell r="A2829" t="str">
            <v>921761</v>
          </cell>
          <cell r="B2829" t="str">
            <v>Primanja od otplate kredita datih udruženjima građana u zemlji u korist Republičkog fonda za zdravstveno osiguranje</v>
          </cell>
          <cell r="C2829" t="str">
            <v>Proceeds from repayment of loans granted to citizens' associations in the country in favor of the Republic Fund for Health Insurance</v>
          </cell>
          <cell r="D2829" t="str">
            <v>F42</v>
          </cell>
          <cell r="E2829" t="str">
            <v>A</v>
          </cell>
          <cell r="F2829" t="str">
            <v>-</v>
          </cell>
          <cell r="H2829">
            <v>3204</v>
          </cell>
        </row>
        <row r="2830">
          <cell r="A2830" t="str">
            <v>921762</v>
          </cell>
          <cell r="B2830" t="str">
            <v>Primanja od otplate kredita datih udruženjima građana u zemlji u korist Republičkog fonda za PIO</v>
          </cell>
          <cell r="C2830" t="str">
            <v>Proceeds from repayment of loans granted to citizens' associations in the country in favor of the Republic Fund for Pension and Disability Insurance</v>
          </cell>
          <cell r="D2830" t="str">
            <v>F42</v>
          </cell>
          <cell r="E2830" t="str">
            <v>A</v>
          </cell>
          <cell r="F2830" t="str">
            <v>-</v>
          </cell>
          <cell r="H2830">
            <v>3204</v>
          </cell>
        </row>
        <row r="2831">
          <cell r="A2831" t="str">
            <v>921765</v>
          </cell>
          <cell r="B2831" t="str">
            <v>Primanja od otplate kredita datih udruženjima građana u zemlji u korist Nacionalne službe za zapošljavanje</v>
          </cell>
          <cell r="C2831" t="str">
            <v>Proceeds from repayment of loans granted to citizens' associations in the country in favor of the National Employment Service</v>
          </cell>
          <cell r="D2831" t="str">
            <v>F42</v>
          </cell>
          <cell r="E2831" t="str">
            <v>A</v>
          </cell>
          <cell r="F2831" t="str">
            <v>-</v>
          </cell>
          <cell r="H2831">
            <v>3204</v>
          </cell>
        </row>
        <row r="2832">
          <cell r="A2832" t="str">
            <v>921766</v>
          </cell>
          <cell r="B2832" t="str">
            <v>Primanja od otplate kredita datih udruženjima građana u zemlji u korist Fonda za socijalno osiguranje vojnih osiguranika</v>
          </cell>
          <cell r="C2832" t="str">
            <v>Proceeds from repayment of loans granted to citizens' associations in the country in favor of the Fund for Social Insurance of Military Insured Persons</v>
          </cell>
          <cell r="D2832" t="str">
            <v>F42</v>
          </cell>
          <cell r="E2832" t="str">
            <v>A</v>
          </cell>
          <cell r="F2832" t="str">
            <v>-</v>
          </cell>
          <cell r="H2832">
            <v>3204</v>
          </cell>
        </row>
        <row r="2833">
          <cell r="A2833" t="str">
            <v>921821</v>
          </cell>
          <cell r="B2833" t="str">
            <v>Primanja od otplate kredita datih nefinansijskim privatnim preduzećima u zemlji u korist nivoa Republike</v>
          </cell>
          <cell r="C2833" t="str">
            <v>Proceeds from repayment of loans granted to non-financial private companies in the country in favor of the Republic level</v>
          </cell>
          <cell r="D2833" t="str">
            <v>F42</v>
          </cell>
          <cell r="E2833" t="str">
            <v>A</v>
          </cell>
          <cell r="F2833" t="str">
            <v>-</v>
          </cell>
          <cell r="H2833">
            <v>3204</v>
          </cell>
        </row>
        <row r="2834">
          <cell r="A2834" t="str">
            <v>921831</v>
          </cell>
          <cell r="B2834" t="str">
            <v>Primanja od otplate kredita datih nefinansijskim privatnim preduzećima u zemlji u korist nivoa teritorijalnih autonomija</v>
          </cell>
          <cell r="C2834" t="str">
            <v>Proceeds from repayment of loans granted to non-financial private companies in the country in favor of the level of territorial autonomy</v>
          </cell>
          <cell r="D2834" t="str">
            <v>F42</v>
          </cell>
          <cell r="E2834" t="str">
            <v>A</v>
          </cell>
          <cell r="F2834" t="str">
            <v>-</v>
          </cell>
          <cell r="H2834">
            <v>3204</v>
          </cell>
        </row>
        <row r="2835">
          <cell r="A2835" t="str">
            <v>921841</v>
          </cell>
          <cell r="B2835" t="str">
            <v>Primanja od otplate kredita datih nefinansijskim privatnim preduzećima u zemlji u korist nivoa gradova</v>
          </cell>
          <cell r="C2835" t="str">
            <v>Proceeds from repayment of loans granted to non-financial private companies in the country in favor of the city level</v>
          </cell>
          <cell r="D2835" t="str">
            <v>F42</v>
          </cell>
          <cell r="E2835" t="str">
            <v>A</v>
          </cell>
          <cell r="F2835" t="str">
            <v>-</v>
          </cell>
          <cell r="H2835">
            <v>3204</v>
          </cell>
        </row>
        <row r="2836">
          <cell r="A2836" t="str">
            <v>921851</v>
          </cell>
          <cell r="B2836" t="str">
            <v>Primanja od otplate kredita datih nefinansijskim privatnim preduzećima u zemlji u korist nivoa opština</v>
          </cell>
          <cell r="C2836" t="str">
            <v>Proceeds from repayment of loans granted to non-financial private companies in the country in favor of the municipal level</v>
          </cell>
          <cell r="D2836" t="str">
            <v>F42</v>
          </cell>
          <cell r="E2836" t="str">
            <v>A</v>
          </cell>
          <cell r="F2836" t="str">
            <v>-</v>
          </cell>
          <cell r="H2836">
            <v>3204</v>
          </cell>
        </row>
        <row r="2837">
          <cell r="A2837" t="str">
            <v>921861</v>
          </cell>
          <cell r="B2837" t="str">
            <v>Primanja od otplate kredita datih nefinansijskim privatnim preduzećima u zemlji u korist Republičkog fonda za zdravstveno osiguranje</v>
          </cell>
          <cell r="C2837" t="str">
            <v>Proceeds from repayment of loans granted to non-financial private companies in the country in favor of the Republic Fund for Health Insurance</v>
          </cell>
          <cell r="D2837" t="str">
            <v>F42</v>
          </cell>
          <cell r="E2837" t="str">
            <v>A</v>
          </cell>
          <cell r="F2837" t="str">
            <v>-</v>
          </cell>
          <cell r="H2837">
            <v>3204</v>
          </cell>
        </row>
        <row r="2838">
          <cell r="A2838" t="str">
            <v>921862</v>
          </cell>
          <cell r="B2838" t="str">
            <v>Primanja od otplate kredita datih nefinansijskim privatnim preduzećima u zemlji u korist Republičkog fonda za PIO</v>
          </cell>
          <cell r="C2838" t="str">
            <v>Proceeds from repayment of loans granted to non-financial private companies in the country in favor of the Republic Fund for Pension and Disability Insurance</v>
          </cell>
          <cell r="D2838" t="str">
            <v>F42</v>
          </cell>
          <cell r="E2838" t="str">
            <v>A</v>
          </cell>
          <cell r="F2838" t="str">
            <v>-</v>
          </cell>
          <cell r="H2838">
            <v>3204</v>
          </cell>
        </row>
        <row r="2839">
          <cell r="A2839" t="str">
            <v>921865</v>
          </cell>
          <cell r="B2839" t="str">
            <v>Primanja od otplate kredita datih nefinansijskim privatnim preduzećima u zemlji u korist Nacionalne službe za zapošljavanje</v>
          </cell>
          <cell r="C2839" t="str">
            <v>Proceeds from repayment of loans granted to non-financial private companies in the country in favor of the National Employment Service</v>
          </cell>
          <cell r="D2839" t="str">
            <v>F42</v>
          </cell>
          <cell r="E2839" t="str">
            <v>A</v>
          </cell>
          <cell r="F2839" t="str">
            <v>-</v>
          </cell>
          <cell r="H2839">
            <v>3204</v>
          </cell>
        </row>
        <row r="2840">
          <cell r="A2840" t="str">
            <v>921866</v>
          </cell>
          <cell r="B2840" t="str">
            <v>Primanja od otplate kredita datih nefinansijskim privatnim preduzećima u zemlji u korist Fonda za socijalno osiguranje vojnih osiguranika</v>
          </cell>
          <cell r="C2840" t="str">
            <v>Proceeds from repayment of loans granted to non-financial private companies in the country in favor of the Fund for Social Insurance of Military Insured Persons</v>
          </cell>
          <cell r="D2840" t="str">
            <v>F42</v>
          </cell>
          <cell r="E2840" t="str">
            <v>A</v>
          </cell>
          <cell r="F2840" t="str">
            <v>-</v>
          </cell>
          <cell r="H2840">
            <v>3204</v>
          </cell>
        </row>
        <row r="2841">
          <cell r="A2841" t="str">
            <v>921921</v>
          </cell>
          <cell r="B2841" t="str">
            <v>Primanja od privatizacije od prodaje akcija</v>
          </cell>
          <cell r="C2841" t="str">
            <v>Proceeds from the privatization sale of shares</v>
          </cell>
          <cell r="D2841" t="str">
            <v>F512</v>
          </cell>
          <cell r="E2841" t="str">
            <v>A</v>
          </cell>
          <cell r="F2841" t="str">
            <v>-</v>
          </cell>
          <cell r="G2841" t="str">
            <v>*</v>
          </cell>
          <cell r="H2841">
            <v>3205</v>
          </cell>
        </row>
        <row r="2842">
          <cell r="A2842" t="str">
            <v>921922</v>
          </cell>
          <cell r="B2842" t="str">
            <v>Primanja od aukcijske privatizacije</v>
          </cell>
          <cell r="C2842" t="str">
            <v>Proceeds from the auction privatization</v>
          </cell>
          <cell r="D2842" t="str">
            <v>F512</v>
          </cell>
          <cell r="E2842" t="str">
            <v>A</v>
          </cell>
          <cell r="F2842" t="str">
            <v>-</v>
          </cell>
          <cell r="G2842" t="str">
            <v>*</v>
          </cell>
          <cell r="H2842">
            <v>3205</v>
          </cell>
        </row>
        <row r="2843">
          <cell r="A2843" t="str">
            <v>921923</v>
          </cell>
          <cell r="B2843" t="str">
            <v>Primanja od prodaje kapitala u postupku privatizacije u korist Budžetskog fonda za restituciju</v>
          </cell>
          <cell r="C2843" t="str">
            <v>Proceeds from the sale of capital in the privatization process in favor of the Budget Fund for restitution</v>
          </cell>
          <cell r="D2843" t="str">
            <v>F512</v>
          </cell>
          <cell r="E2843" t="str">
            <v>A</v>
          </cell>
          <cell r="F2843" t="str">
            <v>-</v>
          </cell>
          <cell r="G2843" t="str">
            <v>*</v>
          </cell>
          <cell r="H2843">
            <v>3205</v>
          </cell>
        </row>
        <row r="2844">
          <cell r="A2844" t="str">
            <v>921931</v>
          </cell>
          <cell r="B2844" t="str">
            <v>Primanja od prodaje domaćih akcija i ostalog kapitala u korist nivoa AP Vojvodina</v>
          </cell>
          <cell r="C2844" t="str">
            <v>Proceeds from the sale of domestic shares and otherequities to the benefit of AP Vojvodina</v>
          </cell>
          <cell r="D2844" t="str">
            <v>F512</v>
          </cell>
          <cell r="E2844" t="str">
            <v>A</v>
          </cell>
          <cell r="F2844" t="str">
            <v>-</v>
          </cell>
          <cell r="G2844" t="str">
            <v>*</v>
          </cell>
          <cell r="H2844">
            <v>3205</v>
          </cell>
        </row>
        <row r="2845">
          <cell r="A2845" t="str">
            <v>921932</v>
          </cell>
          <cell r="B2845" t="str">
            <v>Primanja od prodaje domaćih akcija i ostalog kapitala u korist nivoa AP Kosovo i Metohija</v>
          </cell>
          <cell r="C2845" t="str">
            <v>Proceeds from the sale of domestic shares and other equities to the benefit of AP Kosovo and Metohija</v>
          </cell>
          <cell r="D2845" t="str">
            <v>F512</v>
          </cell>
          <cell r="E2845" t="str">
            <v>A</v>
          </cell>
          <cell r="F2845" t="str">
            <v>-</v>
          </cell>
          <cell r="G2845" t="str">
            <v>*</v>
          </cell>
          <cell r="H2845">
            <v>3205</v>
          </cell>
        </row>
        <row r="2846">
          <cell r="A2846" t="str">
            <v>921941</v>
          </cell>
          <cell r="B2846" t="str">
            <v>Primanja od prodaje domaćih akcija i ostalog kapitala u korist nivoa gradova</v>
          </cell>
          <cell r="C2846" t="str">
            <v>Proceeds from the sale of domestic shares and otherequities to the benefit of cities</v>
          </cell>
          <cell r="D2846" t="str">
            <v>F512</v>
          </cell>
          <cell r="E2846" t="str">
            <v>A</v>
          </cell>
          <cell r="F2846" t="str">
            <v>-</v>
          </cell>
          <cell r="G2846" t="str">
            <v>*</v>
          </cell>
          <cell r="H2846">
            <v>3205</v>
          </cell>
        </row>
        <row r="2847">
          <cell r="A2847" t="str">
            <v>921951</v>
          </cell>
          <cell r="B2847" t="str">
            <v>Primanja od prodaje domaćih akcija i ostalog kapitala u korist nivoa opština</v>
          </cell>
          <cell r="C2847" t="str">
            <v>Proceeds from the sale of domestic shares and otherequities to the benefit of municipalities</v>
          </cell>
          <cell r="D2847" t="str">
            <v>F512</v>
          </cell>
          <cell r="E2847" t="str">
            <v>A</v>
          </cell>
          <cell r="F2847" t="str">
            <v>-</v>
          </cell>
          <cell r="G2847" t="str">
            <v>*</v>
          </cell>
          <cell r="H2847">
            <v>3205</v>
          </cell>
        </row>
        <row r="2848">
          <cell r="A2848" t="str">
            <v>921961</v>
          </cell>
          <cell r="B2848" t="str">
            <v>Primanja od prodaje domaćih akcija i ostalog kapitala u korist Republičkog fonda za zdravstveno osiguranje</v>
          </cell>
          <cell r="C2848" t="str">
            <v>Proceeds from the sale of domestic shares and other equities to the benefit of the Health Fund</v>
          </cell>
          <cell r="D2848" t="str">
            <v>F512</v>
          </cell>
          <cell r="E2848" t="str">
            <v>A</v>
          </cell>
          <cell r="F2848" t="str">
            <v>-</v>
          </cell>
          <cell r="G2848" t="str">
            <v>*</v>
          </cell>
          <cell r="H2848">
            <v>3205</v>
          </cell>
        </row>
        <row r="2849">
          <cell r="A2849" t="str">
            <v>921962</v>
          </cell>
          <cell r="B2849" t="str">
            <v>Primanja od prodaje domaćih akcija i ostalog kapitala u korist Republičkog fonda za PIO</v>
          </cell>
          <cell r="C2849" t="str">
            <v>Proceeds from the sale of domestic shares and otherequities to the benefit of the Pension Fund for Employees</v>
          </cell>
          <cell r="D2849" t="str">
            <v>F512</v>
          </cell>
          <cell r="E2849" t="str">
            <v>A</v>
          </cell>
          <cell r="F2849" t="str">
            <v>-</v>
          </cell>
          <cell r="G2849" t="str">
            <v>*</v>
          </cell>
          <cell r="H2849">
            <v>3205</v>
          </cell>
        </row>
        <row r="2850">
          <cell r="A2850" t="str">
            <v>921965</v>
          </cell>
          <cell r="B2850" t="str">
            <v>Primanja od prodaje domaćih akcija i ostalog kapitala u korist Nacionalne službe za zapošljavanje</v>
          </cell>
          <cell r="C2850" t="str">
            <v>Proceeds from the sale of domestic shares and other equities to the benefit of the Labor Market Fund</v>
          </cell>
          <cell r="D2850" t="str">
            <v>F512</v>
          </cell>
          <cell r="E2850" t="str">
            <v>A</v>
          </cell>
          <cell r="F2850" t="str">
            <v>-</v>
          </cell>
          <cell r="G2850" t="str">
            <v>*</v>
          </cell>
          <cell r="H2850">
            <v>3205</v>
          </cell>
        </row>
        <row r="2851">
          <cell r="A2851" t="str">
            <v>921966</v>
          </cell>
          <cell r="B2851" t="str">
            <v>Primanja od prodaje domaćih akcija i ostalog kapitala u korist Fonda za socijalno osiguranje vojnih osiguranika</v>
          </cell>
          <cell r="C2851" t="str">
            <v>Proceeds from the sale of domestic shares and other equity in favor of the Fund for Social Insurance of Military Insured Persons</v>
          </cell>
          <cell r="D2851" t="str">
            <v>F512</v>
          </cell>
          <cell r="E2851" t="str">
            <v>A</v>
          </cell>
          <cell r="F2851" t="str">
            <v>-</v>
          </cell>
          <cell r="G2851" t="str">
            <v>*</v>
          </cell>
          <cell r="H2851">
            <v>3205</v>
          </cell>
        </row>
        <row r="2852">
          <cell r="A2852" t="str">
            <v>922121</v>
          </cell>
          <cell r="B2852" t="str">
            <v>Primanja od prodaje stranih hartija od vrednosti, izuzev akcija, u korist nivoa Republike</v>
          </cell>
          <cell r="C2852" t="str">
            <v>Proceeds from the sale of foreign securities otherthan shares to the benefit of the Republic government</v>
          </cell>
          <cell r="D2852" t="str">
            <v>F32</v>
          </cell>
          <cell r="E2852" t="str">
            <v>A</v>
          </cell>
          <cell r="F2852" t="str">
            <v>-</v>
          </cell>
          <cell r="H2852">
            <v>3303</v>
          </cell>
        </row>
        <row r="2853">
          <cell r="A2853" t="str">
            <v>922131</v>
          </cell>
          <cell r="B2853" t="str">
            <v>Primanja od prodaje stranih hartija od vrednosti, izuzev akcija, u korist nivoa AP Vojvodina</v>
          </cell>
          <cell r="C2853" t="str">
            <v>Proceeds from the sale of foreign securities other than shares to the benefit of AP Vojvodina</v>
          </cell>
          <cell r="D2853" t="str">
            <v>F32</v>
          </cell>
          <cell r="E2853" t="str">
            <v>A</v>
          </cell>
          <cell r="F2853" t="str">
            <v>-</v>
          </cell>
          <cell r="H2853">
            <v>3303</v>
          </cell>
        </row>
        <row r="2854">
          <cell r="A2854" t="str">
            <v>922132</v>
          </cell>
          <cell r="B2854" t="str">
            <v>Primanja od prodaje stranih hartija od vrednosti, izuzev akcija, u korist nivoa AP Kosovo i Metohija</v>
          </cell>
          <cell r="C2854" t="str">
            <v>Proceeds from the sale of foreign securities other than shares to the benefit of AP Kosovo and Metohija</v>
          </cell>
          <cell r="D2854" t="str">
            <v>F32</v>
          </cell>
          <cell r="E2854" t="str">
            <v>A</v>
          </cell>
          <cell r="F2854" t="str">
            <v>-</v>
          </cell>
          <cell r="H2854">
            <v>3303</v>
          </cell>
        </row>
        <row r="2855">
          <cell r="A2855" t="str">
            <v>922141</v>
          </cell>
          <cell r="B2855" t="str">
            <v>Primanja od prodaje stranih hartija od vrednosti, izuzev akcija, u korist nivoa gradova</v>
          </cell>
          <cell r="C2855" t="str">
            <v>Proceeds from the sale of foreign securities other than shares to the benefit of cities</v>
          </cell>
          <cell r="D2855" t="str">
            <v>F32</v>
          </cell>
          <cell r="E2855" t="str">
            <v>A</v>
          </cell>
          <cell r="F2855" t="str">
            <v>-</v>
          </cell>
          <cell r="H2855">
            <v>3303</v>
          </cell>
        </row>
        <row r="2856">
          <cell r="A2856" t="str">
            <v>922151</v>
          </cell>
          <cell r="B2856" t="str">
            <v>Primanja od prodaje stranih hartija od vrednosti, izuzev akcija, u korist nivoa opština</v>
          </cell>
          <cell r="C2856" t="str">
            <v>Proceeds from the sale of foreign securities other than shares to the benefit of municipalities</v>
          </cell>
          <cell r="D2856" t="str">
            <v>F32</v>
          </cell>
          <cell r="E2856" t="str">
            <v>A</v>
          </cell>
          <cell r="F2856" t="str">
            <v>-</v>
          </cell>
          <cell r="H2856">
            <v>3303</v>
          </cell>
        </row>
        <row r="2857">
          <cell r="A2857" t="str">
            <v>922161</v>
          </cell>
          <cell r="B2857" t="str">
            <v>Primanja od prodaje stranih hartija od vrednosti, izuzev akcija, u korist Republičkog fonda za zdravstveno osiguranje</v>
          </cell>
          <cell r="C2857" t="str">
            <v>Proceeds from the sale of foreign securities other than shares to the benefit of the Health Fund</v>
          </cell>
          <cell r="D2857" t="str">
            <v>F32</v>
          </cell>
          <cell r="E2857" t="str">
            <v>A</v>
          </cell>
          <cell r="F2857" t="str">
            <v>-</v>
          </cell>
          <cell r="H2857">
            <v>3303</v>
          </cell>
        </row>
        <row r="2858">
          <cell r="A2858" t="str">
            <v>922162</v>
          </cell>
          <cell r="B2858" t="str">
            <v>Primanja od prodaje stranih hartija od vrednosti, izuzev akcija, u korist Republičkog fonda za PIO</v>
          </cell>
          <cell r="C2858" t="str">
            <v>Proceeds from the sale of foreign securities otherthan shares to the benefit of the Pension Fund for Employees</v>
          </cell>
          <cell r="D2858" t="str">
            <v>F32</v>
          </cell>
          <cell r="E2858" t="str">
            <v>A</v>
          </cell>
          <cell r="F2858" t="str">
            <v>-</v>
          </cell>
          <cell r="H2858">
            <v>3303</v>
          </cell>
        </row>
        <row r="2859">
          <cell r="A2859" t="str">
            <v>922165</v>
          </cell>
          <cell r="B2859" t="str">
            <v>Primanja od prodaje stranih hartija od vrednosti, izuzev akcija, u korist Nacionalne službe za zapošljavanje</v>
          </cell>
          <cell r="C2859" t="str">
            <v>Proceeds from the sale of foreign securities other than shares to the benefit of the Labor Market Fund</v>
          </cell>
          <cell r="D2859" t="str">
            <v>F32</v>
          </cell>
          <cell r="E2859" t="str">
            <v>A</v>
          </cell>
          <cell r="F2859" t="str">
            <v>-</v>
          </cell>
          <cell r="H2859">
            <v>3303</v>
          </cell>
        </row>
        <row r="2860">
          <cell r="A2860" t="str">
            <v>922166</v>
          </cell>
          <cell r="B2860" t="str">
            <v>Primanja od prodaje stranih hartija od vrednosti, izuzev akcija, u korist Fonda za socijalno osiguranje vojnih osiguranika</v>
          </cell>
          <cell r="C2860" t="str">
            <v>Proceeds from the sale of foreign securities, except shares in favor of the Fund for Social Insurance of Military Insured Persons</v>
          </cell>
          <cell r="D2860" t="str">
            <v>F32</v>
          </cell>
          <cell r="E2860" t="str">
            <v>A</v>
          </cell>
          <cell r="F2860" t="str">
            <v>-</v>
          </cell>
          <cell r="H2860">
            <v>3303</v>
          </cell>
        </row>
        <row r="2861">
          <cell r="A2861" t="str">
            <v>922221</v>
          </cell>
          <cell r="B2861" t="str">
            <v>Primanja od otplate kredita datih stranim vladama u korist nivoa Republike</v>
          </cell>
          <cell r="C2861" t="str">
            <v>Proceeds from the repayment of loans given toforeign governments to the benefit of the Republic government</v>
          </cell>
          <cell r="D2861" t="str">
            <v>F42</v>
          </cell>
          <cell r="E2861" t="str">
            <v>A</v>
          </cell>
          <cell r="F2861" t="str">
            <v>-</v>
          </cell>
          <cell r="H2861">
            <v>3204</v>
          </cell>
        </row>
        <row r="2862">
          <cell r="A2862" t="str">
            <v>922231</v>
          </cell>
          <cell r="B2862" t="str">
            <v>Primanja od otplate kredita datih stranim vladama u korist nivoa teritorijalnih autonomija</v>
          </cell>
          <cell r="C2862" t="str">
            <v>Proceeds from repayment of loans granted by the government in favor of the level of territorial autonomy</v>
          </cell>
          <cell r="D2862" t="str">
            <v>F42</v>
          </cell>
          <cell r="E2862" t="str">
            <v>A</v>
          </cell>
          <cell r="F2862" t="str">
            <v>-</v>
          </cell>
          <cell r="H2862">
            <v>3204</v>
          </cell>
        </row>
        <row r="2863">
          <cell r="A2863" t="str">
            <v>922241</v>
          </cell>
          <cell r="B2863" t="str">
            <v>Primanja od otplate kredita datih stranim vladama u korist nivoa gradova</v>
          </cell>
          <cell r="C2863" t="str">
            <v>Proceeds from repayment of loans granted by the government in favor of the city level</v>
          </cell>
          <cell r="D2863" t="str">
            <v>F42</v>
          </cell>
          <cell r="E2863" t="str">
            <v>A</v>
          </cell>
          <cell r="F2863" t="str">
            <v>-</v>
          </cell>
          <cell r="H2863">
            <v>3204</v>
          </cell>
        </row>
        <row r="2864">
          <cell r="A2864" t="str">
            <v>922251</v>
          </cell>
          <cell r="B2864" t="str">
            <v>Primanja od otplate kredita datih stranim vladama u korist nivoa opština</v>
          </cell>
          <cell r="C2864" t="str">
            <v>Proceeds from repayment of loans granted by the government in favor of the municipal level</v>
          </cell>
          <cell r="D2864" t="str">
            <v>F42</v>
          </cell>
          <cell r="E2864" t="str">
            <v>A</v>
          </cell>
          <cell r="F2864" t="str">
            <v>-</v>
          </cell>
          <cell r="H2864">
            <v>3204</v>
          </cell>
        </row>
        <row r="2865">
          <cell r="A2865" t="str">
            <v>922261</v>
          </cell>
          <cell r="B2865" t="str">
            <v>Primanja od otplate kredita datih stranim vladama u korist Republičkog fonda za zdravstveno osiguranje</v>
          </cell>
          <cell r="C2865" t="str">
            <v>Proceeds from repayment of loans granted by the government in favor of the Republic Fund for Health Insurance</v>
          </cell>
          <cell r="D2865" t="str">
            <v>F42</v>
          </cell>
          <cell r="E2865" t="str">
            <v>A</v>
          </cell>
          <cell r="F2865" t="str">
            <v>-</v>
          </cell>
          <cell r="H2865">
            <v>3204</v>
          </cell>
        </row>
        <row r="2866">
          <cell r="A2866" t="str">
            <v>922262</v>
          </cell>
          <cell r="B2866" t="str">
            <v>Primanja od otplate kredita datih stranim vladama u korist Republičkog fonda za PIO</v>
          </cell>
          <cell r="C2866" t="str">
            <v>Proceeds from repayment of loans granted by the government in favor of the Republic Fund for Pension and Disability Insurance</v>
          </cell>
          <cell r="D2866" t="str">
            <v>F42</v>
          </cell>
          <cell r="E2866" t="str">
            <v>A</v>
          </cell>
          <cell r="F2866" t="str">
            <v>-</v>
          </cell>
          <cell r="H2866">
            <v>3204</v>
          </cell>
        </row>
        <row r="2867">
          <cell r="A2867" t="str">
            <v>922265</v>
          </cell>
          <cell r="B2867" t="str">
            <v>Primanja od otplate kredita datih stranim vladama u korist Nacionalne službe za zapošljavanje</v>
          </cell>
          <cell r="C2867" t="str">
            <v>Proceeds from repayment of loans granted by the government in favor of the National Employment Service</v>
          </cell>
          <cell r="D2867" t="str">
            <v>F42</v>
          </cell>
          <cell r="E2867" t="str">
            <v>A</v>
          </cell>
          <cell r="F2867" t="str">
            <v>-</v>
          </cell>
          <cell r="H2867">
            <v>3204</v>
          </cell>
        </row>
        <row r="2868">
          <cell r="A2868" t="str">
            <v>922266</v>
          </cell>
          <cell r="B2868" t="str">
            <v>Primanja od otplate kredita datih stranim vladama u korist Fonda za socijalno osiguranje vojnih osiguranika</v>
          </cell>
          <cell r="C2868" t="str">
            <v>Proceeds from repayment of loans granted by the government in favor of the Fund for Social Insurance of Military Insured Persons</v>
          </cell>
          <cell r="D2868" t="str">
            <v>F42</v>
          </cell>
          <cell r="E2868" t="str">
            <v>A</v>
          </cell>
          <cell r="F2868" t="str">
            <v>-</v>
          </cell>
          <cell r="H2868">
            <v>3204</v>
          </cell>
        </row>
        <row r="2869">
          <cell r="A2869" t="str">
            <v>922321</v>
          </cell>
          <cell r="B2869" t="str">
            <v>Primanja od otplate kredita datih međunarodnim organizacijama u korist nivoa Republike</v>
          </cell>
          <cell r="C2869" t="str">
            <v>Proceeds from repayment of loans granted to international organizations on behalf of the Republic level</v>
          </cell>
          <cell r="D2869" t="str">
            <v>F42</v>
          </cell>
          <cell r="E2869" t="str">
            <v>A</v>
          </cell>
          <cell r="F2869" t="str">
            <v>-</v>
          </cell>
          <cell r="H2869">
            <v>3204</v>
          </cell>
        </row>
        <row r="2870">
          <cell r="A2870" t="str">
            <v>922322</v>
          </cell>
          <cell r="B2870" t="str">
            <v>Primanja od otplate kredita datih za premošćavanje finansiranja projekata EU u korist nivoa Republike</v>
          </cell>
          <cell r="C2870" t="str">
            <v>Proceeds from repayment of loans granted to bridge financing of EU projects in favor of the Republic level</v>
          </cell>
          <cell r="D2870" t="str">
            <v>F42</v>
          </cell>
          <cell r="E2870" t="str">
            <v>A</v>
          </cell>
          <cell r="F2870" t="str">
            <v>-</v>
          </cell>
          <cell r="H2870">
            <v>3204</v>
          </cell>
        </row>
        <row r="2871">
          <cell r="A2871" t="str">
            <v>922331</v>
          </cell>
          <cell r="B2871" t="str">
            <v>Primanja od otplate kredita datih međunarodnim organizacijama u korist nivoa teritorijalnih autonomija</v>
          </cell>
          <cell r="C2871" t="str">
            <v>Proceeds from repayment of loans granted by international organizations in favor of the level of territorial autonomy</v>
          </cell>
          <cell r="D2871" t="str">
            <v>F42</v>
          </cell>
          <cell r="E2871" t="str">
            <v>A</v>
          </cell>
          <cell r="F2871" t="str">
            <v>-</v>
          </cell>
          <cell r="H2871">
            <v>3204</v>
          </cell>
        </row>
        <row r="2872">
          <cell r="A2872" t="str">
            <v>922341</v>
          </cell>
          <cell r="B2872" t="str">
            <v>Primanja od otplate kredita datih međunarodnim organizacijama u korist nivoa gradova</v>
          </cell>
          <cell r="C2872" t="str">
            <v>Proceeds from repayment of loans granted to international organizations for the benefit level cities</v>
          </cell>
          <cell r="D2872" t="str">
            <v>F42</v>
          </cell>
          <cell r="E2872" t="str">
            <v>A</v>
          </cell>
          <cell r="F2872" t="str">
            <v>-</v>
          </cell>
          <cell r="H2872">
            <v>3204</v>
          </cell>
        </row>
        <row r="2873">
          <cell r="A2873" t="str">
            <v>922351</v>
          </cell>
          <cell r="B2873" t="str">
            <v>Primanja od otplate kredita datih međunarodnim organizacijama u korist nivoa opština</v>
          </cell>
          <cell r="C2873" t="str">
            <v>Proceeds from repayment of loans granted by international organizations in favor of the municipal level</v>
          </cell>
          <cell r="D2873" t="str">
            <v>F42</v>
          </cell>
          <cell r="E2873" t="str">
            <v>A</v>
          </cell>
          <cell r="F2873" t="str">
            <v>-</v>
          </cell>
          <cell r="H2873">
            <v>3204</v>
          </cell>
        </row>
        <row r="2874">
          <cell r="A2874" t="str">
            <v>922361</v>
          </cell>
          <cell r="B2874" t="str">
            <v>Primanja od otplate kredita datih međunarodnim organizacijama u korist Republičkog fonda za zdravstveno osiguranje</v>
          </cell>
          <cell r="C2874" t="str">
            <v>Proceeds from repayment of loans granted to international organizations on behalf of the Health Insurance</v>
          </cell>
          <cell r="D2874" t="str">
            <v>F42</v>
          </cell>
          <cell r="E2874" t="str">
            <v>A</v>
          </cell>
          <cell r="F2874" t="str">
            <v>-</v>
          </cell>
          <cell r="H2874">
            <v>3204</v>
          </cell>
        </row>
        <row r="2875">
          <cell r="A2875" t="str">
            <v>922362</v>
          </cell>
          <cell r="B2875" t="str">
            <v>Primanja od otplate kredita datih međunarodnim organizacijama u korist Republičkog fonda za PIO</v>
          </cell>
          <cell r="C2875" t="str">
            <v>Proceeds from repayment of loans granted by international organizations in favor of the Republic Fund for Pension and Disability Insurance</v>
          </cell>
          <cell r="D2875" t="str">
            <v>F42</v>
          </cell>
          <cell r="E2875" t="str">
            <v>A</v>
          </cell>
          <cell r="F2875" t="str">
            <v>-</v>
          </cell>
          <cell r="H2875">
            <v>3204</v>
          </cell>
        </row>
        <row r="2876">
          <cell r="A2876" t="str">
            <v>922365</v>
          </cell>
          <cell r="B2876" t="str">
            <v>Primanja od otplate kredita datih međunarodnim organizacijama u korist Nacionalne službe za zapošljavanje</v>
          </cell>
          <cell r="C2876" t="str">
            <v>Proceeds from repayment of loans granted to international organizations on behalf of the National Employment</v>
          </cell>
          <cell r="D2876" t="str">
            <v>F42</v>
          </cell>
          <cell r="E2876" t="str">
            <v>A</v>
          </cell>
          <cell r="F2876" t="str">
            <v>-</v>
          </cell>
          <cell r="H2876">
            <v>3204</v>
          </cell>
        </row>
        <row r="2877">
          <cell r="A2877" t="str">
            <v>922366</v>
          </cell>
          <cell r="B2877" t="str">
            <v>Primanja od otplate kredita datih međunarodnim organizacijama u korist Fonda za socijalno osiguranje vojnih osiguranika</v>
          </cell>
          <cell r="C2877" t="str">
            <v>Proceeds from repayment of loans granted by international organizations in favor of the Fund for Social Insurance of Military Insured Persons</v>
          </cell>
          <cell r="D2877" t="str">
            <v>F42</v>
          </cell>
          <cell r="E2877" t="str">
            <v>A</v>
          </cell>
          <cell r="F2877" t="str">
            <v>-</v>
          </cell>
          <cell r="H2877">
            <v>3204</v>
          </cell>
        </row>
        <row r="2878">
          <cell r="A2878" t="str">
            <v>922421</v>
          </cell>
          <cell r="B2878" t="str">
            <v>Primanja od otplate kredita datih stranim poslovnim bankama u korist nivoa Republike</v>
          </cell>
          <cell r="C2878" t="str">
            <v>Proceeds from repayment of loans granted by commercial banks to the benefit levels of Republic</v>
          </cell>
          <cell r="D2878" t="str">
            <v>F42</v>
          </cell>
          <cell r="E2878" t="str">
            <v>A</v>
          </cell>
          <cell r="F2878" t="str">
            <v>-</v>
          </cell>
          <cell r="H2878">
            <v>3204</v>
          </cell>
        </row>
        <row r="2879">
          <cell r="A2879" t="str">
            <v>922431</v>
          </cell>
          <cell r="B2879" t="str">
            <v>Primanja od otplate kredita datih stranim poslovnim bankama u korist nivoa teritorijalnih autonomija</v>
          </cell>
          <cell r="C2879" t="str">
            <v>Proceeds from repayment of loans granted by commercial banks to the benefit levels of territorial autonomy</v>
          </cell>
          <cell r="D2879" t="str">
            <v>F42</v>
          </cell>
          <cell r="E2879" t="str">
            <v>A</v>
          </cell>
          <cell r="F2879" t="str">
            <v>-</v>
          </cell>
          <cell r="H2879">
            <v>3204</v>
          </cell>
        </row>
        <row r="2880">
          <cell r="A2880" t="str">
            <v>922441</v>
          </cell>
          <cell r="B2880" t="str">
            <v>Primanja od otplate kredita datih stranim poslovnim bankama u korist nivoa gradova</v>
          </cell>
          <cell r="C2880" t="str">
            <v>Proceeds from repayment of loans granted by commercial banks to the benefit level cities</v>
          </cell>
          <cell r="D2880" t="str">
            <v>F42</v>
          </cell>
          <cell r="E2880" t="str">
            <v>A</v>
          </cell>
          <cell r="F2880" t="str">
            <v>-</v>
          </cell>
          <cell r="H2880">
            <v>3204</v>
          </cell>
        </row>
        <row r="2881">
          <cell r="A2881" t="str">
            <v>922451</v>
          </cell>
          <cell r="B2881" t="str">
            <v>Primanja od otplate kredita datih stranim poslovnim bankama u korist nivoa opština</v>
          </cell>
          <cell r="C2881" t="str">
            <v>Proceeds from repayment of loans granted by commercial banks to the benefit of the level of municipalities</v>
          </cell>
          <cell r="D2881" t="str">
            <v>F42</v>
          </cell>
          <cell r="E2881" t="str">
            <v>A</v>
          </cell>
          <cell r="F2881" t="str">
            <v>-</v>
          </cell>
          <cell r="H2881">
            <v>3204</v>
          </cell>
        </row>
        <row r="2882">
          <cell r="A2882" t="str">
            <v>922461</v>
          </cell>
          <cell r="B2882" t="str">
            <v>Primanja od otplate kredita datih stranim poslovnim bankama u korist Republičkog fonda za zdravstveno osiguranje</v>
          </cell>
          <cell r="C2882" t="str">
            <v>Proceeds from repayment of loans granted by commercial banks to the benefit of the Republic Fund for Health Insurance</v>
          </cell>
          <cell r="D2882" t="str">
            <v>F42</v>
          </cell>
          <cell r="E2882" t="str">
            <v>A</v>
          </cell>
          <cell r="F2882" t="str">
            <v>-</v>
          </cell>
          <cell r="H2882">
            <v>3204</v>
          </cell>
        </row>
        <row r="2883">
          <cell r="A2883" t="str">
            <v>922462</v>
          </cell>
          <cell r="B2883" t="str">
            <v>Primanja od otplate kredita datih stranim poslovnim bankama u korist Republičkog fonda za PIO</v>
          </cell>
          <cell r="C2883" t="str">
            <v>Proceeds from repayment of loans granted by commercial banks to the benefit of the Republic Fund for Pension and Disability Insurance</v>
          </cell>
          <cell r="D2883" t="str">
            <v>F42</v>
          </cell>
          <cell r="E2883" t="str">
            <v>A</v>
          </cell>
          <cell r="F2883" t="str">
            <v>-</v>
          </cell>
          <cell r="H2883">
            <v>3204</v>
          </cell>
        </row>
        <row r="2884">
          <cell r="A2884" t="str">
            <v>922465</v>
          </cell>
          <cell r="B2884" t="str">
            <v>Primanja od otplate kredita datih stranim poslovnim bankama u korist Nacionalne službe za zapošljavanje</v>
          </cell>
          <cell r="C2884" t="str">
            <v>Proceeds from repayment of loans granted by commercial banks to the benefit of the National Employment Service</v>
          </cell>
          <cell r="D2884" t="str">
            <v>F42</v>
          </cell>
          <cell r="E2884" t="str">
            <v>A</v>
          </cell>
          <cell r="F2884" t="str">
            <v>-</v>
          </cell>
          <cell r="H2884">
            <v>3204</v>
          </cell>
        </row>
        <row r="2885">
          <cell r="A2885" t="str">
            <v>922466</v>
          </cell>
          <cell r="B2885" t="str">
            <v>Primanja od otplate kredita datih stranim poslovnim bankama u korist Fonda za socijalno osiguranje vojnih osiguranika</v>
          </cell>
          <cell r="C2885" t="str">
            <v>Proceeds from repayment of loans granted by commercial banks to the Fund for Social Insurance of Military Insured Persons</v>
          </cell>
          <cell r="D2885" t="str">
            <v>F42</v>
          </cell>
          <cell r="E2885" t="str">
            <v>A</v>
          </cell>
          <cell r="F2885" t="str">
            <v>-</v>
          </cell>
          <cell r="H2885">
            <v>3204</v>
          </cell>
        </row>
        <row r="2886">
          <cell r="A2886" t="str">
            <v>922521</v>
          </cell>
          <cell r="B2886" t="str">
            <v>Primanja od otplate kredita datih stranim nefinansijskim institucijama u korist nivoa Republike</v>
          </cell>
          <cell r="C2886" t="str">
            <v>Proceeds from repayment of loans granted to foreign non-financial institutions in the Republic of benefit levels</v>
          </cell>
          <cell r="D2886" t="str">
            <v>F42</v>
          </cell>
          <cell r="E2886" t="str">
            <v>A</v>
          </cell>
          <cell r="F2886" t="str">
            <v>-</v>
          </cell>
          <cell r="H2886">
            <v>3204</v>
          </cell>
        </row>
        <row r="2887">
          <cell r="A2887" t="str">
            <v>922531</v>
          </cell>
          <cell r="B2887" t="str">
            <v>Primanja od otplate kredita datih stranim nefinansijskim institucijama u korist nivoa teritorijalnih autonomija</v>
          </cell>
          <cell r="C2887" t="str">
            <v>Proceeds from repayment of loans granted to foreign non-financial institutions in favor of the level of territorial autonomy</v>
          </cell>
          <cell r="D2887" t="str">
            <v>F42</v>
          </cell>
          <cell r="E2887" t="str">
            <v>A</v>
          </cell>
          <cell r="F2887" t="str">
            <v>-</v>
          </cell>
          <cell r="H2887">
            <v>3204</v>
          </cell>
        </row>
        <row r="2888">
          <cell r="A2888" t="str">
            <v>922541</v>
          </cell>
          <cell r="B2888" t="str">
            <v>Primanja od otplate kredita datih stranim nefinansijskim institucijama u korist nivoa gradova</v>
          </cell>
          <cell r="C2888" t="str">
            <v>Proceeds from repayment of loans granted to foreign non-financial institutions to the benefit level cities</v>
          </cell>
          <cell r="D2888" t="str">
            <v>F42</v>
          </cell>
          <cell r="E2888" t="str">
            <v>A</v>
          </cell>
          <cell r="F2888" t="str">
            <v>-</v>
          </cell>
          <cell r="H2888">
            <v>3204</v>
          </cell>
        </row>
        <row r="2889">
          <cell r="A2889" t="str">
            <v>922551</v>
          </cell>
          <cell r="B2889" t="str">
            <v>Primanja od otplate kredita datih stranim nefinansijskim institucijama u korist nivoa opština</v>
          </cell>
          <cell r="C2889" t="str">
            <v>Proceeds from repayment of loans granted to foreign non-financial institutions in favor of the municipal level</v>
          </cell>
          <cell r="D2889" t="str">
            <v>F42</v>
          </cell>
          <cell r="E2889" t="str">
            <v>A</v>
          </cell>
          <cell r="F2889" t="str">
            <v>-</v>
          </cell>
          <cell r="H2889">
            <v>3204</v>
          </cell>
        </row>
        <row r="2890">
          <cell r="A2890" t="str">
            <v>922561</v>
          </cell>
          <cell r="B2890" t="str">
            <v>Primanja od otplate kredita datih stranim nefinansijskim institucijama u korist Republičkog fonda za zdravstveno osiguranje</v>
          </cell>
          <cell r="C2890" t="str">
            <v>Proceeds from repayment of loans granted to foreign non-financial institutions in favor of the Republic Fund for Health Insurance</v>
          </cell>
          <cell r="D2890" t="str">
            <v>F42</v>
          </cell>
          <cell r="E2890" t="str">
            <v>A</v>
          </cell>
          <cell r="F2890" t="str">
            <v>-</v>
          </cell>
          <cell r="H2890">
            <v>3204</v>
          </cell>
        </row>
        <row r="2891">
          <cell r="A2891" t="str">
            <v>922562</v>
          </cell>
          <cell r="B2891" t="str">
            <v>Primanja od otplate kredita datih stranim nefinansijskim institucijama u korist Republičkog fonda za PIO</v>
          </cell>
          <cell r="C2891" t="str">
            <v>Proceeds from repayment of loans granted to foreign non-financial institutions in favor of the Republic Fund for Pension and Disability Insurance</v>
          </cell>
          <cell r="D2891" t="str">
            <v>F42</v>
          </cell>
          <cell r="E2891" t="str">
            <v>A</v>
          </cell>
          <cell r="F2891" t="str">
            <v>-</v>
          </cell>
          <cell r="H2891">
            <v>3204</v>
          </cell>
        </row>
        <row r="2892">
          <cell r="A2892" t="str">
            <v>922565</v>
          </cell>
          <cell r="B2892" t="str">
            <v>Primanja od otplate kredita datih stranim nefinansijskim institucijama u korist Nacionalne službe za zapošljavanje</v>
          </cell>
          <cell r="C2892" t="str">
            <v>Proceeds from repayment of loans granted to foreign non-financial institutions in favor of the National Employment Service</v>
          </cell>
          <cell r="D2892" t="str">
            <v>F42</v>
          </cell>
          <cell r="E2892" t="str">
            <v>A</v>
          </cell>
          <cell r="F2892" t="str">
            <v>-</v>
          </cell>
          <cell r="H2892">
            <v>3204</v>
          </cell>
        </row>
        <row r="2893">
          <cell r="A2893" t="str">
            <v>922566</v>
          </cell>
          <cell r="B2893" t="str">
            <v>Primanja od otplate kredita datih stranim nefinansijskim institucijama u korist Fonda za socijalno osiguranje vojnih osiguranika</v>
          </cell>
          <cell r="C2893" t="str">
            <v>Proceeds from repayment of loans granted to foreign non-financial institutions in favor of the Fund for Social Insurance of Military Insured Persons</v>
          </cell>
          <cell r="D2893" t="str">
            <v>F42</v>
          </cell>
          <cell r="E2893" t="str">
            <v>A</v>
          </cell>
          <cell r="F2893" t="str">
            <v>-</v>
          </cell>
          <cell r="H2893">
            <v>3204</v>
          </cell>
        </row>
        <row r="2894">
          <cell r="A2894" t="str">
            <v>922621</v>
          </cell>
          <cell r="B2894" t="str">
            <v>Primanja od otplate kredita datih stranim nevladinim organizacijama u korist nivoa Republike</v>
          </cell>
          <cell r="C2894" t="str">
            <v>Proceeds from repayment of loans granted to foreign non-governmental organizations in the Republic of benefit levels</v>
          </cell>
          <cell r="D2894" t="str">
            <v>F42</v>
          </cell>
          <cell r="E2894" t="str">
            <v>A</v>
          </cell>
          <cell r="F2894" t="str">
            <v>-</v>
          </cell>
          <cell r="H2894">
            <v>3204</v>
          </cell>
        </row>
        <row r="2895">
          <cell r="A2895" t="str">
            <v>922631</v>
          </cell>
          <cell r="B2895" t="str">
            <v>Primanja od otplate kredita datih stranim nevladinim organizacijama u korist nivoa teritorijalnih autonomija</v>
          </cell>
          <cell r="C2895" t="str">
            <v>Proceeds from repayment of loans granted to foreign NGOs in favor of the level of territorial autonomy</v>
          </cell>
          <cell r="D2895" t="str">
            <v>F42</v>
          </cell>
          <cell r="E2895" t="str">
            <v>A</v>
          </cell>
          <cell r="F2895" t="str">
            <v>-</v>
          </cell>
          <cell r="H2895">
            <v>3204</v>
          </cell>
        </row>
        <row r="2896">
          <cell r="A2896" t="str">
            <v>922641</v>
          </cell>
          <cell r="B2896" t="str">
            <v>Primanja od otplate kredita datih stranim nevladinim organizacijama u korist nivoa gradova</v>
          </cell>
          <cell r="C2896" t="str">
            <v>Proceeds from repayment of loans granted to foreign NGOs in favor level cities</v>
          </cell>
          <cell r="D2896" t="str">
            <v>F42</v>
          </cell>
          <cell r="E2896" t="str">
            <v>A</v>
          </cell>
          <cell r="F2896" t="str">
            <v>-</v>
          </cell>
          <cell r="H2896">
            <v>3204</v>
          </cell>
        </row>
        <row r="2897">
          <cell r="A2897" t="str">
            <v>922651</v>
          </cell>
          <cell r="B2897" t="str">
            <v>Primanja od otplate kredita datih stranim nevladinim organizacijama u korist nivoa opština</v>
          </cell>
          <cell r="C2897" t="str">
            <v>Proceeds from repayment of loans granted to foreign NGOs in favor of the municipal level</v>
          </cell>
          <cell r="D2897" t="str">
            <v>F42</v>
          </cell>
          <cell r="E2897" t="str">
            <v>A</v>
          </cell>
          <cell r="F2897" t="str">
            <v>-</v>
          </cell>
          <cell r="H2897">
            <v>3204</v>
          </cell>
        </row>
        <row r="2898">
          <cell r="A2898" t="str">
            <v>922661</v>
          </cell>
          <cell r="B2898" t="str">
            <v>Primanja od otplate kredita datih stranim nevladinim organizacijama u korist Republičkog fonda za zdravstveno osiguranje</v>
          </cell>
          <cell r="C2898" t="str">
            <v>Proceeds from repayment of loans granted to foreign NGOs in favor of the Republic Fund for Health Insurance</v>
          </cell>
          <cell r="D2898" t="str">
            <v>F42</v>
          </cell>
          <cell r="E2898" t="str">
            <v>A</v>
          </cell>
          <cell r="F2898" t="str">
            <v>-</v>
          </cell>
          <cell r="H2898">
            <v>3204</v>
          </cell>
        </row>
        <row r="2899">
          <cell r="A2899" t="str">
            <v>922662</v>
          </cell>
          <cell r="B2899" t="str">
            <v>Primanja od otplate kredita datih stranim nevladinim organizacijama u korist Republičkog fonda za PIO</v>
          </cell>
          <cell r="C2899" t="str">
            <v>Proceeds from repayment of loans granted to foreign NGOs in favor of the Republic Fund for Pension and Disability Insurance</v>
          </cell>
          <cell r="D2899" t="str">
            <v>F42</v>
          </cell>
          <cell r="E2899" t="str">
            <v>A</v>
          </cell>
          <cell r="F2899" t="str">
            <v>-</v>
          </cell>
          <cell r="H2899">
            <v>3204</v>
          </cell>
        </row>
        <row r="2900">
          <cell r="A2900" t="str">
            <v>922665</v>
          </cell>
          <cell r="B2900" t="str">
            <v>Primanja od otplate kredita datih stranim nevladinim organizacijama u korist Nacionalne službe za zapošljavanje</v>
          </cell>
          <cell r="C2900" t="str">
            <v>Proceeds from repayment of loans granted to foreign NGOs in favor of the National Employment Service</v>
          </cell>
          <cell r="D2900" t="str">
            <v>F42</v>
          </cell>
          <cell r="E2900" t="str">
            <v>A</v>
          </cell>
          <cell r="F2900" t="str">
            <v>-</v>
          </cell>
          <cell r="H2900">
            <v>3204</v>
          </cell>
        </row>
        <row r="2901">
          <cell r="A2901" t="str">
            <v>922666</v>
          </cell>
          <cell r="B2901" t="str">
            <v>Primanja od otplate kredita datih stranim nevladinim organizacijama u korist Fonda za socijalno osiguranje vojnih osiguranika</v>
          </cell>
          <cell r="C2901" t="str">
            <v>Proceeds from repayment of loans granted to foreign NGOs in favor of the Fund for Social Insurance of Military Insured Persons</v>
          </cell>
          <cell r="D2901" t="str">
            <v>F42</v>
          </cell>
          <cell r="E2901" t="str">
            <v>A</v>
          </cell>
          <cell r="F2901" t="str">
            <v>-</v>
          </cell>
          <cell r="H2901">
            <v>3204</v>
          </cell>
        </row>
        <row r="2902">
          <cell r="A2902" t="str">
            <v>922721</v>
          </cell>
          <cell r="B2902" t="str">
            <v>Primanja od prodaje stranih akcija i ostalog kapitala u korist nivoa Republike</v>
          </cell>
          <cell r="C2902" t="str">
            <v>Proceeds from the sale of foreign shares and otherequities to the benefit of the Republic government</v>
          </cell>
          <cell r="D2902" t="str">
            <v>F512</v>
          </cell>
          <cell r="E2902" t="str">
            <v>A</v>
          </cell>
          <cell r="F2902" t="str">
            <v>-</v>
          </cell>
          <cell r="G2902" t="str">
            <v>*</v>
          </cell>
          <cell r="H2902">
            <v>3205</v>
          </cell>
        </row>
        <row r="2903">
          <cell r="A2903" t="str">
            <v>922731</v>
          </cell>
          <cell r="B2903" t="str">
            <v>Primanja od prodaje stranih akcija i ostalog kapitala u korist nivoa AP Vojvodina</v>
          </cell>
          <cell r="C2903" t="str">
            <v>Proceeds from the sale of foreign shares and otherequities to the benefit of AP Vojvodina</v>
          </cell>
          <cell r="D2903" t="str">
            <v>F512</v>
          </cell>
          <cell r="E2903" t="str">
            <v>A</v>
          </cell>
          <cell r="F2903" t="str">
            <v>-</v>
          </cell>
          <cell r="G2903" t="str">
            <v>*</v>
          </cell>
          <cell r="H2903">
            <v>3205</v>
          </cell>
        </row>
        <row r="2904">
          <cell r="A2904" t="str">
            <v>922732</v>
          </cell>
          <cell r="B2904" t="str">
            <v>Primanja od prodaje stranih akcija i ostalog kapitala u korist nivoa AP Kosovo i Metohija</v>
          </cell>
          <cell r="C2904" t="str">
            <v>Proceeds from the sale of foreign shares and other equities to the benefit of AP Kosovo and Metohija</v>
          </cell>
          <cell r="D2904" t="str">
            <v>F512</v>
          </cell>
          <cell r="E2904" t="str">
            <v>A</v>
          </cell>
          <cell r="F2904" t="str">
            <v>-</v>
          </cell>
          <cell r="G2904" t="str">
            <v>*</v>
          </cell>
          <cell r="H2904">
            <v>3205</v>
          </cell>
        </row>
        <row r="2905">
          <cell r="A2905" t="str">
            <v>922741</v>
          </cell>
          <cell r="B2905" t="str">
            <v>Primanja od prodaje stranih akcija i ostalog kapitala u korist nivoa gradova</v>
          </cell>
          <cell r="C2905" t="str">
            <v>Proceeds from the sale of foreign shares and otherequities to the benefit of cities</v>
          </cell>
          <cell r="D2905" t="str">
            <v>F512</v>
          </cell>
          <cell r="E2905" t="str">
            <v>A</v>
          </cell>
          <cell r="F2905" t="str">
            <v>-</v>
          </cell>
          <cell r="G2905" t="str">
            <v>*</v>
          </cell>
          <cell r="H2905">
            <v>3205</v>
          </cell>
        </row>
        <row r="2906">
          <cell r="A2906" t="str">
            <v>922751</v>
          </cell>
          <cell r="B2906" t="str">
            <v>Primanja od prodaje stranih akcija i ostalog kapitala u korist nivoa opština</v>
          </cell>
          <cell r="C2906" t="str">
            <v>Proceeds from the sale of foreign shares and otherequities to the benefit of municipalities</v>
          </cell>
          <cell r="D2906" t="str">
            <v>F512</v>
          </cell>
          <cell r="E2906" t="str">
            <v>A</v>
          </cell>
          <cell r="F2906" t="str">
            <v>-</v>
          </cell>
          <cell r="G2906" t="str">
            <v>*</v>
          </cell>
          <cell r="H2906">
            <v>3205</v>
          </cell>
        </row>
        <row r="2907">
          <cell r="A2907" t="str">
            <v>922761</v>
          </cell>
          <cell r="B2907" t="str">
            <v>Primanja od prodaje stranih akcija i ostalog kapitala u korist Republičkog fonda za zdravstveno osiguranje</v>
          </cell>
          <cell r="C2907" t="str">
            <v>Proceeds from the sale of foreign shares and other equities to the benefit of the Health Fund</v>
          </cell>
          <cell r="D2907" t="str">
            <v>F512</v>
          </cell>
          <cell r="E2907" t="str">
            <v>A</v>
          </cell>
          <cell r="F2907" t="str">
            <v>-</v>
          </cell>
          <cell r="G2907" t="str">
            <v>*</v>
          </cell>
          <cell r="H2907">
            <v>3205</v>
          </cell>
        </row>
        <row r="2908">
          <cell r="A2908" t="str">
            <v>922762</v>
          </cell>
          <cell r="B2908" t="str">
            <v>Primanja od prodaje stranih akcija i ostalog kapitala u korist Republičkog fonda za PIO</v>
          </cell>
          <cell r="C2908" t="str">
            <v>Proceeds from the sale of foreign shares and otherequities to the benefit of the Pension Fund for Employees</v>
          </cell>
          <cell r="D2908" t="str">
            <v>F512</v>
          </cell>
          <cell r="E2908" t="str">
            <v>A</v>
          </cell>
          <cell r="F2908" t="str">
            <v>-</v>
          </cell>
          <cell r="G2908" t="str">
            <v>*</v>
          </cell>
          <cell r="H2908">
            <v>3205</v>
          </cell>
        </row>
        <row r="2909">
          <cell r="A2909" t="str">
            <v>922765</v>
          </cell>
          <cell r="B2909" t="str">
            <v>Primanja od prodaje stranih akcija i ostalog kapitala u korist Nacionalne službe za zapošljavanje</v>
          </cell>
          <cell r="C2909" t="str">
            <v>Proceeds from the sale of foreign shares and other equities to the benefit of the Labor Market Fund</v>
          </cell>
          <cell r="D2909" t="str">
            <v>F512</v>
          </cell>
          <cell r="E2909" t="str">
            <v>A</v>
          </cell>
          <cell r="F2909" t="str">
            <v>-</v>
          </cell>
          <cell r="G2909" t="str">
            <v>*</v>
          </cell>
          <cell r="H2909">
            <v>3205</v>
          </cell>
        </row>
        <row r="2910">
          <cell r="A2910" t="str">
            <v>922766</v>
          </cell>
          <cell r="B2910" t="str">
            <v>Primanja od prodaje stranih akcija i ostalog kapitala u korist Fonda za socijalno osiguranje vojnih osiguranika</v>
          </cell>
          <cell r="C2910" t="str">
            <v>Proceeds from the sale of foreign shares and other equity in favor of the Fund for Social Insurance of Military Insured Persons</v>
          </cell>
          <cell r="D2910" t="str">
            <v>F512</v>
          </cell>
          <cell r="E2910" t="str">
            <v>A</v>
          </cell>
          <cell r="F2910" t="str">
            <v>-</v>
          </cell>
          <cell r="G2910" t="str">
            <v>*</v>
          </cell>
          <cell r="H2910">
            <v>3205</v>
          </cell>
        </row>
        <row r="2911">
          <cell r="A2911" t="str">
            <v>922811</v>
          </cell>
          <cell r="B2911" t="str">
            <v>Primanja od prodaje strane valute</v>
          </cell>
          <cell r="C2911" t="str">
            <v>Proceeds from the sale of foreign currency</v>
          </cell>
          <cell r="D2911" t="str">
            <v>F21</v>
          </cell>
          <cell r="E2911" t="str">
            <v>A</v>
          </cell>
          <cell r="F2911" t="str">
            <v>-</v>
          </cell>
          <cell r="H2911">
            <v>3202</v>
          </cell>
        </row>
        <row r="2912">
          <cell r="A2912" t="str">
            <v>999999</v>
          </cell>
          <cell r="B2912" t="str">
            <v>Kontra knjiženje - primanja od zaduživanja i prodaje finansijske imovine</v>
          </cell>
          <cell r="C2912" t="str">
            <v>Contra entry - proceeds from borrowing and sale of financial assets</v>
          </cell>
        </row>
      </sheetData>
      <sheetData sheetId="3">
        <row r="2">
          <cell r="A2" t="str">
            <v>0111</v>
          </cell>
          <cell r="B2" t="str">
            <v>011100</v>
          </cell>
          <cell r="C2" t="str">
            <v>Zgrade i građevinski objekti</v>
          </cell>
          <cell r="D2" t="str">
            <v>Buildings and Buildings</v>
          </cell>
        </row>
        <row r="3">
          <cell r="A3" t="str">
            <v>0112</v>
          </cell>
          <cell r="B3" t="str">
            <v>011200</v>
          </cell>
          <cell r="C3" t="str">
            <v>Oprema</v>
          </cell>
          <cell r="D3" t="str">
            <v>equipment</v>
          </cell>
        </row>
        <row r="4">
          <cell r="A4" t="str">
            <v>0113</v>
          </cell>
          <cell r="B4" t="str">
            <v>011300</v>
          </cell>
          <cell r="C4" t="str">
            <v>Ostale nekretnine i oprema</v>
          </cell>
          <cell r="D4" t="str">
            <v>Other property and equipment</v>
          </cell>
        </row>
        <row r="5">
          <cell r="A5" t="str">
            <v>0121</v>
          </cell>
          <cell r="B5" t="str">
            <v>012100</v>
          </cell>
          <cell r="C5" t="str">
            <v>Kultivisana imovina</v>
          </cell>
          <cell r="D5" t="str">
            <v>cultivated assets</v>
          </cell>
        </row>
        <row r="6">
          <cell r="A6" t="str">
            <v>0131</v>
          </cell>
          <cell r="B6" t="str">
            <v>013100</v>
          </cell>
          <cell r="C6" t="str">
            <v>Dragocenosti</v>
          </cell>
          <cell r="D6" t="str">
            <v>valuables</v>
          </cell>
        </row>
        <row r="7">
          <cell r="A7" t="str">
            <v>0141</v>
          </cell>
          <cell r="B7" t="str">
            <v>014100</v>
          </cell>
          <cell r="C7" t="str">
            <v>Zemljište</v>
          </cell>
          <cell r="D7" t="str">
            <v>Land</v>
          </cell>
        </row>
        <row r="8">
          <cell r="A8" t="str">
            <v>0142</v>
          </cell>
          <cell r="B8" t="str">
            <v>014200</v>
          </cell>
          <cell r="C8" t="str">
            <v>Podzemna blaga</v>
          </cell>
          <cell r="D8" t="str">
            <v>underground goods</v>
          </cell>
        </row>
        <row r="9">
          <cell r="A9" t="str">
            <v>0143</v>
          </cell>
          <cell r="B9" t="str">
            <v>014300</v>
          </cell>
          <cell r="C9" t="str">
            <v>Šume i vode</v>
          </cell>
          <cell r="D9" t="str">
            <v>Forests and water</v>
          </cell>
        </row>
        <row r="10">
          <cell r="A10" t="str">
            <v>0151</v>
          </cell>
          <cell r="B10" t="str">
            <v>015100</v>
          </cell>
          <cell r="C10" t="str">
            <v>Nefinansijska imovina u pripremi</v>
          </cell>
          <cell r="D10" t="str">
            <v>Non-financial assets in progress</v>
          </cell>
        </row>
        <row r="11">
          <cell r="A11" t="str">
            <v>0152</v>
          </cell>
          <cell r="B11" t="str">
            <v>015200</v>
          </cell>
          <cell r="C11" t="str">
            <v>Avansi za nefinansijsku imovinu</v>
          </cell>
          <cell r="D11" t="str">
            <v>Advances for non-financial assets</v>
          </cell>
        </row>
        <row r="12">
          <cell r="A12" t="str">
            <v>0161</v>
          </cell>
          <cell r="B12" t="str">
            <v>016100</v>
          </cell>
          <cell r="C12" t="str">
            <v>Nematerijalna imovina</v>
          </cell>
          <cell r="D12" t="str">
            <v>Intangible assets</v>
          </cell>
        </row>
        <row r="13">
          <cell r="A13" t="str">
            <v>0211</v>
          </cell>
          <cell r="B13" t="str">
            <v>021100</v>
          </cell>
          <cell r="C13" t="str">
            <v>Robne rezerve</v>
          </cell>
          <cell r="D13" t="str">
            <v>Stockpiles</v>
          </cell>
        </row>
        <row r="14">
          <cell r="A14" t="str">
            <v>0212</v>
          </cell>
          <cell r="B14" t="str">
            <v>021200</v>
          </cell>
          <cell r="C14" t="str">
            <v>Zalihe proizvodnje</v>
          </cell>
          <cell r="D14" t="str">
            <v>inventories of</v>
          </cell>
        </row>
        <row r="15">
          <cell r="A15" t="str">
            <v>0213</v>
          </cell>
          <cell r="B15" t="str">
            <v>021300</v>
          </cell>
          <cell r="C15" t="str">
            <v>Roba za dalju prodaju</v>
          </cell>
          <cell r="D15" t="str">
            <v>Goods for resale</v>
          </cell>
        </row>
        <row r="16">
          <cell r="A16" t="str">
            <v>0221</v>
          </cell>
          <cell r="B16" t="str">
            <v>022100</v>
          </cell>
          <cell r="C16" t="str">
            <v>Zalihe sitnog inventara</v>
          </cell>
          <cell r="D16" t="str">
            <v>Office supplies</v>
          </cell>
        </row>
        <row r="17">
          <cell r="A17" t="str">
            <v>0222</v>
          </cell>
          <cell r="B17" t="str">
            <v>022200</v>
          </cell>
          <cell r="C17" t="str">
            <v>Zalihe potrošnog materijala</v>
          </cell>
          <cell r="D17" t="str">
            <v>Inventories of consumables</v>
          </cell>
        </row>
        <row r="18">
          <cell r="A18" t="str">
            <v>1111</v>
          </cell>
          <cell r="B18">
            <v>111100</v>
          </cell>
          <cell r="C18" t="str">
            <v>Dugoročne domaće hartije od vrednosti, izuzev akcija</v>
          </cell>
          <cell r="D18" t="str">
            <v>Long-term domestic securities, except shares</v>
          </cell>
        </row>
        <row r="19">
          <cell r="A19" t="str">
            <v>1112</v>
          </cell>
          <cell r="B19">
            <v>111200</v>
          </cell>
          <cell r="C19" t="str">
            <v>Krediti ostalim nivoima vlasti</v>
          </cell>
          <cell r="D19" t="str">
            <v>Loans to other levels of government</v>
          </cell>
        </row>
        <row r="20">
          <cell r="A20" t="str">
            <v>1113</v>
          </cell>
          <cell r="B20">
            <v>111300</v>
          </cell>
          <cell r="C20" t="str">
            <v>Krediti domaćim javnim finansijskim institucijama</v>
          </cell>
          <cell r="D20" t="str">
            <v>Loans to domestic public financial institutions</v>
          </cell>
        </row>
        <row r="21">
          <cell r="A21" t="str">
            <v>1114</v>
          </cell>
          <cell r="B21">
            <v>111400</v>
          </cell>
          <cell r="C21" t="str">
            <v>Krediti domaćim poslovnim bankama</v>
          </cell>
          <cell r="D21" t="str">
            <v>Loans to domestic commercial banks</v>
          </cell>
        </row>
        <row r="22">
          <cell r="A22" t="str">
            <v>1115</v>
          </cell>
          <cell r="B22">
            <v>111500</v>
          </cell>
          <cell r="C22" t="str">
            <v>Krediti domaćim javnim nefinansijskim institucijama</v>
          </cell>
          <cell r="D22" t="str">
            <v>Loans to domestic non-financial public institutions</v>
          </cell>
        </row>
        <row r="23">
          <cell r="A23" t="str">
            <v>1116</v>
          </cell>
          <cell r="B23">
            <v>111600</v>
          </cell>
          <cell r="C23" t="str">
            <v>Krediti fizičkim licima i domaćinstvima u zemlji</v>
          </cell>
          <cell r="D23" t="str">
            <v>Loans to individuals and households in the country</v>
          </cell>
        </row>
        <row r="24">
          <cell r="A24" t="str">
            <v>1117</v>
          </cell>
          <cell r="B24">
            <v>111700</v>
          </cell>
          <cell r="C24" t="str">
            <v>Krediti domaćim nevladinim organizacijama</v>
          </cell>
          <cell r="D24" t="str">
            <v>Loans to domestic non-governmental organizations</v>
          </cell>
        </row>
        <row r="25">
          <cell r="A25" t="str">
            <v>1118</v>
          </cell>
          <cell r="B25">
            <v>111800</v>
          </cell>
          <cell r="C25" t="str">
            <v>Krediti domaćim nefinansijskim privatnim preduzećima</v>
          </cell>
          <cell r="D25" t="str">
            <v>Loans to domestic non-financial private companies</v>
          </cell>
        </row>
        <row r="26">
          <cell r="A26" t="str">
            <v>1119</v>
          </cell>
          <cell r="B26">
            <v>111900</v>
          </cell>
          <cell r="C26" t="str">
            <v>Domaće akcije i ostali kapital</v>
          </cell>
          <cell r="D26" t="str">
            <v>Domestic shares and other equity</v>
          </cell>
        </row>
        <row r="27">
          <cell r="A27" t="str">
            <v>1121</v>
          </cell>
          <cell r="B27">
            <v>112100</v>
          </cell>
          <cell r="C27" t="str">
            <v>Dugoročne strane hartije od vrednosti, izuzev akcija</v>
          </cell>
          <cell r="D27" t="str">
            <v>Long-term foreign securities, except shares</v>
          </cell>
        </row>
        <row r="28">
          <cell r="A28" t="str">
            <v>1122</v>
          </cell>
          <cell r="B28">
            <v>112200</v>
          </cell>
          <cell r="C28" t="str">
            <v>Krediti stranim vladama</v>
          </cell>
          <cell r="D28" t="str">
            <v>Loans to foreign governments</v>
          </cell>
        </row>
        <row r="29">
          <cell r="A29" t="str">
            <v>1123</v>
          </cell>
          <cell r="B29">
            <v>112300</v>
          </cell>
          <cell r="C29" t="str">
            <v>Krediti međunarodnim organizacijama</v>
          </cell>
          <cell r="D29" t="str">
            <v>Loans and advances to international organizations</v>
          </cell>
        </row>
        <row r="30">
          <cell r="A30" t="str">
            <v>1124</v>
          </cell>
          <cell r="B30">
            <v>112400</v>
          </cell>
          <cell r="C30" t="str">
            <v>Krediti stranim poslovnim bankama</v>
          </cell>
          <cell r="D30" t="str">
            <v>Loans to commercial banks</v>
          </cell>
        </row>
        <row r="31">
          <cell r="A31" t="str">
            <v>1125</v>
          </cell>
          <cell r="B31">
            <v>112500</v>
          </cell>
          <cell r="C31" t="str">
            <v>Krediti stranim nefinansijskim institucijama</v>
          </cell>
          <cell r="D31" t="str">
            <v>Loans to foreign non-financial institutions</v>
          </cell>
        </row>
        <row r="32">
          <cell r="A32" t="str">
            <v>1126</v>
          </cell>
          <cell r="B32">
            <v>112600</v>
          </cell>
          <cell r="C32" t="str">
            <v>Krediti stranim nevladinim organizacijama</v>
          </cell>
          <cell r="D32" t="str">
            <v>Loans to foreign non-governmental organizations</v>
          </cell>
        </row>
        <row r="33">
          <cell r="A33" t="str">
            <v>1127</v>
          </cell>
          <cell r="B33">
            <v>112700</v>
          </cell>
          <cell r="C33" t="str">
            <v>Strane akcije i ostali kapital</v>
          </cell>
          <cell r="D33" t="str">
            <v>Foreign shares and other equity</v>
          </cell>
        </row>
        <row r="34">
          <cell r="A34" t="str">
            <v>1128</v>
          </cell>
          <cell r="B34">
            <v>112800</v>
          </cell>
          <cell r="C34" t="str">
            <v>Strani finansijski derivati</v>
          </cell>
          <cell r="D34" t="str">
            <v>Foreign financial derivatives</v>
          </cell>
        </row>
        <row r="35">
          <cell r="A35" t="str">
            <v>1211</v>
          </cell>
          <cell r="B35">
            <v>121100</v>
          </cell>
          <cell r="C35" t="str">
            <v>Žiro i tekući računi</v>
          </cell>
          <cell r="D35" t="str">
            <v>Giro and current accounts</v>
          </cell>
        </row>
        <row r="36">
          <cell r="A36" t="str">
            <v>1212</v>
          </cell>
          <cell r="B36">
            <v>121200</v>
          </cell>
          <cell r="C36" t="str">
            <v>Izdvojena novčana sredstva i akreditivi</v>
          </cell>
          <cell r="D36" t="str">
            <v>Restricted cash and letters of credit</v>
          </cell>
        </row>
        <row r="37">
          <cell r="A37" t="str">
            <v>1213</v>
          </cell>
          <cell r="B37">
            <v>121300</v>
          </cell>
          <cell r="C37" t="str">
            <v>Blagajna</v>
          </cell>
          <cell r="D37" t="str">
            <v>Cash register</v>
          </cell>
        </row>
        <row r="38">
          <cell r="A38" t="str">
            <v>1214</v>
          </cell>
          <cell r="B38">
            <v>121400</v>
          </cell>
          <cell r="C38" t="str">
            <v>Devizni račun</v>
          </cell>
          <cell r="D38" t="str">
            <v>Foreign currency account</v>
          </cell>
        </row>
        <row r="39">
          <cell r="A39" t="str">
            <v>1215</v>
          </cell>
          <cell r="B39">
            <v>121500</v>
          </cell>
          <cell r="C39" t="str">
            <v>Devizni akreditivi</v>
          </cell>
          <cell r="D39" t="str">
            <v>Foreign credentials</v>
          </cell>
        </row>
        <row r="40">
          <cell r="A40" t="str">
            <v>1216</v>
          </cell>
          <cell r="B40">
            <v>121600</v>
          </cell>
          <cell r="C40" t="str">
            <v>Devizna blagajna</v>
          </cell>
          <cell r="D40" t="str">
            <v>Foreign Currency Cash</v>
          </cell>
        </row>
        <row r="41">
          <cell r="A41" t="str">
            <v>1217</v>
          </cell>
          <cell r="B41">
            <v>121700</v>
          </cell>
          <cell r="C41" t="str">
            <v>Ostala novčana sredstva</v>
          </cell>
          <cell r="D41" t="str">
            <v>Other funds</v>
          </cell>
        </row>
        <row r="42">
          <cell r="A42" t="str">
            <v>1218</v>
          </cell>
          <cell r="B42">
            <v>121800</v>
          </cell>
          <cell r="C42" t="str">
            <v>Plemeniti metali</v>
          </cell>
          <cell r="D42" t="str">
            <v>Precious metals</v>
          </cell>
        </row>
        <row r="43">
          <cell r="A43" t="str">
            <v>1219</v>
          </cell>
          <cell r="B43">
            <v>121900</v>
          </cell>
          <cell r="C43" t="str">
            <v>Hartije od vrednosti</v>
          </cell>
          <cell r="D43" t="str">
            <v>Securities</v>
          </cell>
        </row>
        <row r="44">
          <cell r="A44" t="str">
            <v>1221</v>
          </cell>
          <cell r="B44">
            <v>122100</v>
          </cell>
          <cell r="C44" t="str">
            <v>Potraživanja po osnovu prodaje i druga potraživanja</v>
          </cell>
          <cell r="D44" t="str">
            <v>Trade receivables and other receivables</v>
          </cell>
        </row>
        <row r="45">
          <cell r="A45" t="str">
            <v>1231</v>
          </cell>
          <cell r="B45">
            <v>123100</v>
          </cell>
          <cell r="C45" t="str">
            <v>Kratkoročni krediti</v>
          </cell>
          <cell r="D45" t="str">
            <v>Short-term loans</v>
          </cell>
        </row>
        <row r="46">
          <cell r="A46" t="str">
            <v>1232</v>
          </cell>
          <cell r="B46">
            <v>123200</v>
          </cell>
          <cell r="C46" t="str">
            <v>Dati avansi, depoziti i kaucije</v>
          </cell>
          <cell r="D46" t="str">
            <v>Prepayments, deposits and bails</v>
          </cell>
        </row>
        <row r="47">
          <cell r="A47" t="str">
            <v>1233</v>
          </cell>
          <cell r="B47">
            <v>123300</v>
          </cell>
          <cell r="C47" t="str">
            <v>Hartije od vrednosti namenjene prodaji</v>
          </cell>
          <cell r="D47" t="str">
            <v>Securities available for sale</v>
          </cell>
        </row>
        <row r="48">
          <cell r="A48" t="str">
            <v>1239</v>
          </cell>
          <cell r="B48">
            <v>123900</v>
          </cell>
          <cell r="C48" t="str">
            <v>Ostali kratkoročni plasmani</v>
          </cell>
          <cell r="D48" t="str">
            <v>Other short-term investments</v>
          </cell>
        </row>
        <row r="49">
          <cell r="A49" t="str">
            <v>1311</v>
          </cell>
          <cell r="B49">
            <v>131100</v>
          </cell>
          <cell r="C49" t="str">
            <v>Razgraničeni rashodi do jedne godine</v>
          </cell>
          <cell r="D49" t="str">
            <v>Accrued expenses up to one year</v>
          </cell>
        </row>
        <row r="50">
          <cell r="A50" t="str">
            <v>1312</v>
          </cell>
          <cell r="B50">
            <v>131200</v>
          </cell>
          <cell r="C50" t="str">
            <v>Obračunati neplaćeni rashodi i izdaci</v>
          </cell>
          <cell r="D50" t="str">
            <v>Accrued expenses and unpaid expenses</v>
          </cell>
        </row>
        <row r="51">
          <cell r="A51" t="str">
            <v>1313</v>
          </cell>
          <cell r="B51">
            <v>131300</v>
          </cell>
          <cell r="C51" t="str">
            <v>Ostala aktivna vremenska razgraničenja</v>
          </cell>
          <cell r="D51" t="str">
            <v>Other accruals</v>
          </cell>
        </row>
        <row r="52">
          <cell r="A52" t="str">
            <v>2111</v>
          </cell>
          <cell r="B52">
            <v>211100</v>
          </cell>
          <cell r="C52" t="str">
            <v>Obaveze po osnovu emitovanih hartija od vrednosti, izuzev akcija</v>
          </cell>
          <cell r="D52" t="str">
            <v>Liabilities on issued securities, except shares</v>
          </cell>
        </row>
        <row r="53">
          <cell r="A53" t="str">
            <v>2112</v>
          </cell>
          <cell r="B53">
            <v>211200</v>
          </cell>
          <cell r="C53" t="str">
            <v>Obaveze po osnovu dugoročnih kredita od ostalih nivoa vlasti</v>
          </cell>
          <cell r="D53" t="str">
            <v>Liabilities based on long-term loans from other levels of government</v>
          </cell>
        </row>
        <row r="54">
          <cell r="A54" t="str">
            <v>2113</v>
          </cell>
          <cell r="B54">
            <v>211300</v>
          </cell>
          <cell r="C54" t="str">
            <v>Obaveze po osnovu dugoročnih kredita od domaćih javnih finansijskih institucija</v>
          </cell>
          <cell r="D54" t="str">
            <v>Liabilities based on long-term loans from domestic public financial institutions</v>
          </cell>
        </row>
        <row r="55">
          <cell r="A55" t="str">
            <v>2114</v>
          </cell>
          <cell r="B55">
            <v>211400</v>
          </cell>
          <cell r="C55" t="str">
            <v>Obaveze po osnovu dugoročnih kredita od domaćih poslovnih banaka</v>
          </cell>
          <cell r="D55" t="str">
            <v>Liabilities based on long-term loans from domestic banks</v>
          </cell>
        </row>
        <row r="56">
          <cell r="A56" t="str">
            <v>2115</v>
          </cell>
          <cell r="B56">
            <v>211500</v>
          </cell>
          <cell r="C56" t="str">
            <v>Obaveze po osnovu dugoročnih kredita od ostalih domaćih kreditora</v>
          </cell>
          <cell r="D56" t="str">
            <v>Liabilities based on long-term loans from other domestic lenders</v>
          </cell>
        </row>
        <row r="57">
          <cell r="A57" t="str">
            <v>2116</v>
          </cell>
          <cell r="B57">
            <v>211600</v>
          </cell>
          <cell r="C57" t="str">
            <v>Obaveze po osnovu dugoročnih kredita od domaćinstava u zemlji</v>
          </cell>
          <cell r="D57" t="str">
            <v>Liabilities based on long-term loans of households in the country</v>
          </cell>
        </row>
        <row r="58">
          <cell r="A58" t="str">
            <v>2117</v>
          </cell>
          <cell r="B58">
            <v>211700</v>
          </cell>
          <cell r="C58" t="str">
            <v>Dugoročne obaveze po osnovu domaćih finansijskih derivata</v>
          </cell>
          <cell r="D58" t="str">
            <v>Long-term liabilities of domestic financial derivatives</v>
          </cell>
        </row>
        <row r="59">
          <cell r="A59" t="str">
            <v>2118</v>
          </cell>
          <cell r="B59">
            <v>211800</v>
          </cell>
          <cell r="C59" t="str">
            <v>Dugoročne obaveze po osnovu domaćih menica</v>
          </cell>
          <cell r="D59" t="str">
            <v>Long-term liabilities of domestic bill</v>
          </cell>
        </row>
        <row r="60">
          <cell r="A60" t="str">
            <v>2119</v>
          </cell>
          <cell r="B60">
            <v>211900</v>
          </cell>
          <cell r="C60" t="str">
            <v>Dugoročne obaveze za finansijske lizinge</v>
          </cell>
          <cell r="D60" t="str">
            <v>Long-term liabilities for financial leasing</v>
          </cell>
        </row>
        <row r="61">
          <cell r="A61" t="str">
            <v>2121</v>
          </cell>
          <cell r="B61">
            <v>212100</v>
          </cell>
          <cell r="C61" t="str">
            <v>Dugoročne strane obaveze po osnovu emitovanih hartija od vrednosti, izuzev akcija</v>
          </cell>
          <cell r="D61" t="str">
            <v>Long-term foreign liabilities based on issued securities, except shares</v>
          </cell>
        </row>
        <row r="62">
          <cell r="A62" t="str">
            <v>2122</v>
          </cell>
          <cell r="B62">
            <v>212200</v>
          </cell>
          <cell r="C62" t="str">
            <v>Obaveze po osnovu dugoročnih kredita od stranih vlada</v>
          </cell>
          <cell r="D62" t="str">
            <v>Liabilities based on long-term loans from foreign governments</v>
          </cell>
        </row>
        <row r="63">
          <cell r="A63" t="str">
            <v>2123</v>
          </cell>
          <cell r="B63">
            <v>212300</v>
          </cell>
          <cell r="C63" t="str">
            <v>Obaveze po osnovu dugoročnih kredita od multilateralnih institucija</v>
          </cell>
          <cell r="D63" t="str">
            <v>Liabilities based on long-term loans from multilateral institutions</v>
          </cell>
        </row>
        <row r="64">
          <cell r="A64" t="str">
            <v>2124</v>
          </cell>
          <cell r="B64">
            <v>212400</v>
          </cell>
          <cell r="C64" t="str">
            <v>Obaveze po osnovu dugoročnih kredita od stranih poslovnih banaka</v>
          </cell>
          <cell r="D64" t="str">
            <v>Liabilities based on long-term loans from foreign banks</v>
          </cell>
        </row>
        <row r="65">
          <cell r="A65" t="str">
            <v>2125</v>
          </cell>
          <cell r="B65">
            <v>212500</v>
          </cell>
          <cell r="C65" t="str">
            <v>Obaveze po osnovu dugoročnih kredita od ostalih stranih kreditora</v>
          </cell>
          <cell r="D65" t="str">
            <v>Liabilities based on long-term loans from other foreign creditors</v>
          </cell>
        </row>
        <row r="66">
          <cell r="A66" t="str">
            <v>2126</v>
          </cell>
          <cell r="B66">
            <v>212600</v>
          </cell>
          <cell r="C66" t="str">
            <v>Dugoročne obaveze po osnovu stranih finansijskih derivata</v>
          </cell>
          <cell r="D66" t="str">
            <v>Long-term liabilities of foreign financial derivatives</v>
          </cell>
        </row>
        <row r="67">
          <cell r="A67" t="str">
            <v>2131</v>
          </cell>
          <cell r="B67">
            <v>213100</v>
          </cell>
          <cell r="C67" t="str">
            <v>Dugoročne obaveze po osnovu garancija</v>
          </cell>
          <cell r="D67" t="str">
            <v>Long-term liabilities under guarantees</v>
          </cell>
        </row>
        <row r="68">
          <cell r="A68" t="str">
            <v>2141</v>
          </cell>
          <cell r="B68">
            <v>214100</v>
          </cell>
          <cell r="C68" t="str">
            <v>Obaveze po osnovu otplate glavnice za finansijski lizing</v>
          </cell>
          <cell r="D68" t="str">
            <v>Liabilities arising from the repayment of principal on financial leasing</v>
          </cell>
        </row>
        <row r="69">
          <cell r="A69" t="str">
            <v>2151</v>
          </cell>
          <cell r="B69">
            <v>215100</v>
          </cell>
          <cell r="C69" t="str">
            <v>Obaveze po osnovu otplata garancija po komercijalnim transakcijama</v>
          </cell>
          <cell r="D69" t="str">
            <v>Liabilities based on repayment guarantees for commercial transactions</v>
          </cell>
        </row>
        <row r="70">
          <cell r="A70" t="str">
            <v>2211</v>
          </cell>
          <cell r="B70">
            <v>221100</v>
          </cell>
          <cell r="C70" t="str">
            <v>Kratkoročne domaće obaveze po osnovu emitovanih hartija od vrednosti, izuzev akcija</v>
          </cell>
          <cell r="D70" t="str">
            <v>Short-term domestic liabilities based on issued securities, except shares</v>
          </cell>
        </row>
        <row r="71">
          <cell r="A71" t="str">
            <v>2212</v>
          </cell>
          <cell r="B71">
            <v>221200</v>
          </cell>
          <cell r="C71" t="str">
            <v>Obaveze po osnovu kratkoročnih kredita od ostalih nivoa vlasti</v>
          </cell>
          <cell r="D71" t="str">
            <v>Liabilities based on short-term loans from other levels of government</v>
          </cell>
        </row>
        <row r="72">
          <cell r="A72" t="str">
            <v>2213</v>
          </cell>
          <cell r="B72">
            <v>221300</v>
          </cell>
          <cell r="C72" t="str">
            <v>Obaveze po osnovu kratkoročnih kredita od domaćih javnih finansijskih institucija</v>
          </cell>
          <cell r="D72" t="str">
            <v>Liabilities based on short-term loans from domestic public financial institutions</v>
          </cell>
        </row>
        <row r="73">
          <cell r="A73" t="str">
            <v>2214</v>
          </cell>
          <cell r="B73">
            <v>221400</v>
          </cell>
          <cell r="C73" t="str">
            <v>Obaveze po osnovu kratkoročnih kredita od domaćih poslovnih banaka</v>
          </cell>
          <cell r="D73" t="str">
            <v>Liabilities based on short-term loans from domestic banks</v>
          </cell>
        </row>
        <row r="74">
          <cell r="A74" t="str">
            <v>2215</v>
          </cell>
          <cell r="B74">
            <v>221500</v>
          </cell>
          <cell r="C74" t="str">
            <v>Obaveze po osnovu kratkoročnih kredita od ostalih domaćih kreditora</v>
          </cell>
          <cell r="D74" t="str">
            <v>Liabilities based on short-term loans from other domestic lenders</v>
          </cell>
        </row>
        <row r="75">
          <cell r="A75" t="str">
            <v>2216</v>
          </cell>
          <cell r="B75">
            <v>221600</v>
          </cell>
          <cell r="C75" t="str">
            <v>Obaveze po osnovu kratkoročnih kredita od domaćinstava u zemlji</v>
          </cell>
          <cell r="D75" t="str">
            <v>Liabilities based on short-term loans of households in the country</v>
          </cell>
        </row>
        <row r="76">
          <cell r="A76" t="str">
            <v>2217</v>
          </cell>
          <cell r="B76">
            <v>221700</v>
          </cell>
          <cell r="C76" t="str">
            <v>Kratkoročne obaveze po osnovu domaćih finansijskih derivata</v>
          </cell>
          <cell r="D76" t="str">
            <v>Short-term liabilities arising from domestic financial derivatives</v>
          </cell>
        </row>
        <row r="77">
          <cell r="A77" t="str">
            <v>2218</v>
          </cell>
          <cell r="B77">
            <v>221800</v>
          </cell>
          <cell r="C77" t="str">
            <v>Kratkoročne obaveze po osnovu domaćih menica</v>
          </cell>
          <cell r="D77" t="str">
            <v>Short-term liabilities based on domestic bill</v>
          </cell>
        </row>
        <row r="78">
          <cell r="A78" t="str">
            <v>2221</v>
          </cell>
          <cell r="B78">
            <v>222100</v>
          </cell>
          <cell r="C78" t="str">
            <v>Kratkoročne strane obaveze po osnovu emitovanih hartija od vrednosti, izuzev akcija</v>
          </cell>
          <cell r="D78" t="str">
            <v>Short-term foreign liabilities based on issued securities, except shares</v>
          </cell>
        </row>
        <row r="79">
          <cell r="A79" t="str">
            <v>2222</v>
          </cell>
          <cell r="B79">
            <v>222200</v>
          </cell>
          <cell r="C79" t="str">
            <v>Obaveze po osnovu kratkoročnih kredita od stranih vlada</v>
          </cell>
          <cell r="D79" t="str">
            <v>Liabilities based on short-term loans from foreign governments</v>
          </cell>
        </row>
        <row r="80">
          <cell r="A80" t="str">
            <v>2223</v>
          </cell>
          <cell r="B80">
            <v>222300</v>
          </cell>
          <cell r="C80" t="str">
            <v>Obaveze po osnovu kratkoročnih kredita od multilateralnih institucija</v>
          </cell>
          <cell r="D80" t="str">
            <v>Liabilities based on short-term loans from multilateral institutions</v>
          </cell>
        </row>
        <row r="81">
          <cell r="A81" t="str">
            <v>2224</v>
          </cell>
          <cell r="B81">
            <v>222400</v>
          </cell>
          <cell r="C81" t="str">
            <v>Obaveze po osnovu kratkoročnih kredita od stranih poslovnih banaka</v>
          </cell>
          <cell r="D81" t="str">
            <v>Liabilities based on short-term loans from foreign banks</v>
          </cell>
        </row>
        <row r="82">
          <cell r="A82" t="str">
            <v>2225</v>
          </cell>
          <cell r="B82">
            <v>222500</v>
          </cell>
          <cell r="C82" t="str">
            <v>Obaveze po osnovu kratkoročnih kredita od ostalih stranih kreditora</v>
          </cell>
          <cell r="D82" t="str">
            <v>Liabilities based on short-term loans from other foreign creditors</v>
          </cell>
        </row>
        <row r="83">
          <cell r="A83" t="str">
            <v>2226</v>
          </cell>
          <cell r="B83">
            <v>222600</v>
          </cell>
          <cell r="C83" t="str">
            <v>Kratkoročne obaveze po osnovu stranih finansijskih derivata</v>
          </cell>
          <cell r="D83" t="str">
            <v>Short-term liabilities arising from foreign financial derivatives</v>
          </cell>
        </row>
        <row r="84">
          <cell r="A84" t="str">
            <v>2231</v>
          </cell>
          <cell r="B84">
            <v>223100</v>
          </cell>
          <cell r="C84" t="str">
            <v>Kratkoročne obaveze po osnovu garancija</v>
          </cell>
          <cell r="D84" t="str">
            <v>Current liabilities under guarantees</v>
          </cell>
        </row>
        <row r="85">
          <cell r="A85" t="str">
            <v>2311</v>
          </cell>
          <cell r="B85">
            <v>231100</v>
          </cell>
          <cell r="C85" t="str">
            <v>Obaveze za neto plate i dodatke</v>
          </cell>
          <cell r="D85" t="str">
            <v>Liabilities for net salaries and allowances</v>
          </cell>
        </row>
        <row r="86">
          <cell r="A86" t="str">
            <v>2312</v>
          </cell>
          <cell r="B86">
            <v>231200</v>
          </cell>
          <cell r="C86" t="str">
            <v>Obaveze po osnovu poreza na plate i dodatke</v>
          </cell>
          <cell r="D86" t="str">
            <v>Liabilities from taxes on salaries and allowances</v>
          </cell>
        </row>
        <row r="87">
          <cell r="A87" t="str">
            <v>2313</v>
          </cell>
          <cell r="B87">
            <v>231300</v>
          </cell>
          <cell r="C87" t="str">
            <v>Obaveze po osnovu doprinosa za penzijsko i invalidsko osiguranje na plate i dodatke</v>
          </cell>
          <cell r="D87" t="str">
            <v>Obligations for contributions for pension and disability insurance on salaries and allowances</v>
          </cell>
        </row>
        <row r="88">
          <cell r="A88" t="str">
            <v>2314</v>
          </cell>
          <cell r="B88">
            <v>231400</v>
          </cell>
          <cell r="C88" t="str">
            <v>Obaveze po osnovu doprinosa za zdravstveno osiguranje na plate i dodatke</v>
          </cell>
          <cell r="D88" t="str">
            <v>Liabilities arising from health insurance contributions on salaries and allowances</v>
          </cell>
        </row>
        <row r="89">
          <cell r="A89" t="str">
            <v>2315</v>
          </cell>
          <cell r="B89">
            <v>231500</v>
          </cell>
          <cell r="C89" t="str">
            <v>Obaveze po osnovu doprinosa za nezaposlenost na plate i dodatke</v>
          </cell>
          <cell r="D89" t="str">
            <v>Liabilities arising from unemployment contributions on salaries and allowances</v>
          </cell>
        </row>
        <row r="90">
          <cell r="A90" t="str">
            <v>2321</v>
          </cell>
          <cell r="B90">
            <v>232100</v>
          </cell>
          <cell r="C90" t="str">
            <v>Obaveze po osnovu neto naknada zaposlenima</v>
          </cell>
          <cell r="D90" t="str">
            <v>Liabilities in respect of employee benefits net</v>
          </cell>
        </row>
        <row r="91">
          <cell r="A91" t="str">
            <v>2322</v>
          </cell>
          <cell r="B91">
            <v>232200</v>
          </cell>
          <cell r="C91" t="str">
            <v>Obaveze po osnovu poreza za naknade zaposlenima</v>
          </cell>
          <cell r="D91" t="str">
            <v>Tax liabilities for employee benefits</v>
          </cell>
        </row>
        <row r="92">
          <cell r="A92" t="str">
            <v>2323</v>
          </cell>
          <cell r="B92">
            <v>232300</v>
          </cell>
          <cell r="C92" t="str">
            <v>Obaveze po osnovu doprinosa za penzijsko i invalidsko osiguranje za naknade zaposlenima</v>
          </cell>
          <cell r="D92" t="str">
            <v>Obligations for contributions for pension and disability insurance for employees</v>
          </cell>
        </row>
        <row r="93">
          <cell r="A93" t="str">
            <v>2324</v>
          </cell>
          <cell r="B93">
            <v>232400</v>
          </cell>
          <cell r="C93" t="str">
            <v>Obaveze po osnovu doprinosa za zdravstveno osiguranje za naknade zaposlenima</v>
          </cell>
          <cell r="D93" t="str">
            <v>Obligations for contributions to health insurance for employees</v>
          </cell>
        </row>
        <row r="94">
          <cell r="A94" t="str">
            <v>2325</v>
          </cell>
          <cell r="B94">
            <v>232500</v>
          </cell>
          <cell r="C94" t="str">
            <v>Obaveze po osnovu doprinosa za nezaposlenost za naknade zaposlenima</v>
          </cell>
          <cell r="D94" t="str">
            <v>Liabilities arising from unemployment contributions for employees</v>
          </cell>
        </row>
        <row r="95">
          <cell r="A95" t="str">
            <v>2331</v>
          </cell>
          <cell r="B95">
            <v>233100</v>
          </cell>
          <cell r="C95" t="str">
            <v>Obaveze po osnovu neto isplata nagrada i ostalih posebnih rashoda</v>
          </cell>
          <cell r="D95" t="str">
            <v>Liabilities arising from net payments of awards and other special expenditures</v>
          </cell>
        </row>
        <row r="96">
          <cell r="A96" t="str">
            <v>2332</v>
          </cell>
          <cell r="B96">
            <v>233200</v>
          </cell>
          <cell r="C96" t="str">
            <v>Obaveze po osnovu poreza na nagrade i ostale posebne rashode</v>
          </cell>
          <cell r="D96" t="str">
            <v>Taxes payable on awards and other special expenditures</v>
          </cell>
        </row>
        <row r="97">
          <cell r="A97" t="str">
            <v>2333</v>
          </cell>
          <cell r="B97">
            <v>233300</v>
          </cell>
          <cell r="C97" t="str">
            <v>Obaveze po osnovu doprinosa za penzijsko i invalidsko osiguranje za nagrade i ostale posebne rashode</v>
          </cell>
          <cell r="D97" t="str">
            <v>Obligations for contributions for pension and disability insurance for awards and other special expenditures</v>
          </cell>
        </row>
        <row r="98">
          <cell r="A98" t="str">
            <v>2334</v>
          </cell>
          <cell r="B98">
            <v>233400</v>
          </cell>
          <cell r="C98" t="str">
            <v>Obaveze po osnovu doprinosa za zdravstveno osiguranje za nagrade i ostale posebne rashode</v>
          </cell>
          <cell r="D98" t="str">
            <v>Obligations for contributions to health insurance for awards and other special expenditures</v>
          </cell>
        </row>
        <row r="99">
          <cell r="A99" t="str">
            <v>2335</v>
          </cell>
          <cell r="B99">
            <v>233500</v>
          </cell>
          <cell r="C99" t="str">
            <v>Obaveze po osnovu doprinosa za slučaj nezaposlenosti za nagrade i ostale posebne rashode</v>
          </cell>
          <cell r="D99" t="str">
            <v>Obligations for contributions to unemployment insurance for awards and other special expenditures</v>
          </cell>
        </row>
        <row r="100">
          <cell r="A100" t="str">
            <v>2341</v>
          </cell>
          <cell r="B100">
            <v>234100</v>
          </cell>
          <cell r="C100" t="str">
            <v>Obaveze po osnovu doprinosa za penzijsko i invalidsko osiguranje na teret poslodavca</v>
          </cell>
          <cell r="D100" t="str">
            <v>Obligations for contributions for pension and disability insurance paid by the employer</v>
          </cell>
        </row>
        <row r="101">
          <cell r="A101" t="str">
            <v>2342</v>
          </cell>
          <cell r="B101">
            <v>234200</v>
          </cell>
          <cell r="C101" t="str">
            <v>Obaveze po osnovu doprinosa za zdravstveno osiguranje na teret poslodavca</v>
          </cell>
          <cell r="D101" t="str">
            <v>Liabilities in respect of health insurance contributions paid by employers</v>
          </cell>
        </row>
        <row r="102">
          <cell r="A102" t="str">
            <v>2343</v>
          </cell>
          <cell r="B102">
            <v>234300</v>
          </cell>
          <cell r="C102" t="str">
            <v>Obaveze po osnovu doprinosa za slučaj nezaposlenosti na teret poslodavca</v>
          </cell>
          <cell r="D102" t="str">
            <v>Obligations for contributions to unemployment insurance paid by the employer</v>
          </cell>
        </row>
        <row r="103">
          <cell r="A103" t="str">
            <v>2351</v>
          </cell>
          <cell r="B103">
            <v>235100</v>
          </cell>
          <cell r="C103" t="str">
            <v>Obaveze po osnovu neto naknada u naturi</v>
          </cell>
          <cell r="D103" t="str">
            <v>Liabilities for net benefits in kind</v>
          </cell>
        </row>
        <row r="104">
          <cell r="A104" t="str">
            <v>2352</v>
          </cell>
          <cell r="B104">
            <v>235200</v>
          </cell>
          <cell r="C104" t="str">
            <v>Obaveze po osnovu poreza na naknade u naturi</v>
          </cell>
          <cell r="D104" t="str">
            <v>Liabilities from taxes on benefits in kind</v>
          </cell>
        </row>
        <row r="105">
          <cell r="A105" t="str">
            <v>2353</v>
          </cell>
          <cell r="B105">
            <v>235300</v>
          </cell>
          <cell r="C105" t="str">
            <v>Obaveze po osnovu doprinosa za penzijsko i invalidsko osiguranje za naknade u naturi</v>
          </cell>
          <cell r="D105" t="str">
            <v>Obligations for contributions for pension and disability insurance benefits in kind</v>
          </cell>
        </row>
        <row r="106">
          <cell r="A106" t="str">
            <v>2354</v>
          </cell>
          <cell r="B106">
            <v>235400</v>
          </cell>
          <cell r="C106" t="str">
            <v>Obaveze po osnovu doprinosa za zdravstveno osiguranje za naknade u naturi</v>
          </cell>
          <cell r="D106" t="str">
            <v>Obligations for contributions to health insurance benefits in kind</v>
          </cell>
        </row>
        <row r="107">
          <cell r="A107" t="str">
            <v>2355</v>
          </cell>
          <cell r="B107">
            <v>235500</v>
          </cell>
          <cell r="C107" t="str">
            <v>Obaveze po osnovu doprinosa za slučaj nezaposlenosti za naknade u naturi</v>
          </cell>
          <cell r="D107" t="str">
            <v>Obligations for contributions to unemployment benefits in kind</v>
          </cell>
        </row>
        <row r="108">
          <cell r="A108" t="str">
            <v>2361</v>
          </cell>
          <cell r="B108">
            <v>236100</v>
          </cell>
          <cell r="C108" t="str">
            <v>Obaveze po osnovu neto isplata socijalne pomoći zaposlenima</v>
          </cell>
          <cell r="D108" t="str">
            <v>Liabilities on net social assistance payments to employees</v>
          </cell>
        </row>
        <row r="109">
          <cell r="A109" t="str">
            <v>2362</v>
          </cell>
          <cell r="B109">
            <v>236200</v>
          </cell>
          <cell r="C109" t="str">
            <v>Obaveze po osnovu poreza na socijalnu pomoć zaposlenima</v>
          </cell>
          <cell r="D109" t="str">
            <v>Tax liabilities for social assistance to employees</v>
          </cell>
        </row>
        <row r="110">
          <cell r="A110" t="str">
            <v>2363</v>
          </cell>
          <cell r="B110">
            <v>236300</v>
          </cell>
          <cell r="C110" t="str">
            <v>Obaveze po osnovu doprinosa za penzijsko i invalidsko osiguranje za socijalnu pomoć zaposlenima</v>
          </cell>
          <cell r="D110" t="str">
            <v>Obligations for contributions for pension and disability insurance for social assistance to employees</v>
          </cell>
        </row>
        <row r="111">
          <cell r="A111" t="str">
            <v>2364</v>
          </cell>
          <cell r="B111">
            <v>236400</v>
          </cell>
          <cell r="C111" t="str">
            <v>Obaveze po osnovu doprinosa za zdravstveno osiguranje za socijalnu pomoć zaposlenima</v>
          </cell>
          <cell r="D111" t="str">
            <v>Obligations for contributions to health insurance for social assistance to employees</v>
          </cell>
        </row>
        <row r="112">
          <cell r="A112" t="str">
            <v>2365</v>
          </cell>
          <cell r="B112">
            <v>236500</v>
          </cell>
          <cell r="C112" t="str">
            <v>Obaveze po osnovu doprinosa za slučaj nezaposlenosti za socijalnu pomoć zaposlenima</v>
          </cell>
          <cell r="D112" t="str">
            <v>Obligations for contributions for unemployment for social assistance to employees</v>
          </cell>
        </row>
        <row r="113">
          <cell r="A113" t="str">
            <v>2371</v>
          </cell>
          <cell r="B113">
            <v>237100</v>
          </cell>
          <cell r="C113" t="str">
            <v>Obaveze po osnovu neto isplata za službena putovanja</v>
          </cell>
          <cell r="D113" t="str">
            <v>Liabilities on net disbursements for official travel</v>
          </cell>
        </row>
        <row r="114">
          <cell r="A114" t="str">
            <v>2372</v>
          </cell>
          <cell r="B114">
            <v>237200</v>
          </cell>
          <cell r="C114" t="str">
            <v>Obaveze po osnovu poreza na isplate za službena putovanja</v>
          </cell>
          <cell r="D114" t="str">
            <v>Liabilities arising from tax payments for business trips</v>
          </cell>
        </row>
        <row r="115">
          <cell r="A115" t="str">
            <v>2373</v>
          </cell>
          <cell r="B115">
            <v>237300</v>
          </cell>
          <cell r="C115" t="str">
            <v>Obaveze po osnovu neto isplata za usluge po ugovoru</v>
          </cell>
          <cell r="D115" t="str">
            <v>Liabilities on net payments for contractual services</v>
          </cell>
        </row>
        <row r="116">
          <cell r="A116" t="str">
            <v>2374</v>
          </cell>
          <cell r="B116">
            <v>237400</v>
          </cell>
          <cell r="C116" t="str">
            <v>Obaveze po osnovu poreza na isplate za usluge po ugovoru</v>
          </cell>
          <cell r="D116" t="str">
            <v>Liabilities arising from tax payments for contractual services</v>
          </cell>
        </row>
        <row r="117">
          <cell r="A117" t="str">
            <v>2375</v>
          </cell>
          <cell r="B117">
            <v>237500</v>
          </cell>
          <cell r="C117" t="str">
            <v>Obaveze po osnovu doprinosa za penzijsko i invalidsko osiguranje za usluge po ugovoru</v>
          </cell>
          <cell r="D117" t="str">
            <v>Obligations for contributions for pension and disability insurance for contracted services</v>
          </cell>
        </row>
        <row r="118">
          <cell r="A118" t="str">
            <v>2376</v>
          </cell>
          <cell r="B118">
            <v>237600</v>
          </cell>
          <cell r="C118" t="str">
            <v>Obaveze po osnovu doprinosa za zdravstveno osiguranje za usluge po ugovoru</v>
          </cell>
          <cell r="D118" t="str">
            <v>Obligations for contributions to health insurance for contracted services</v>
          </cell>
        </row>
        <row r="119">
          <cell r="A119" t="str">
            <v>2377</v>
          </cell>
          <cell r="B119">
            <v>237700</v>
          </cell>
          <cell r="C119" t="str">
            <v>Obaveze po osnovu doprinosa za slučaj nezaposlenosti za usluge po ugovoru</v>
          </cell>
          <cell r="D119" t="str">
            <v>Obligations for contributions to unemployment insurance for contracted services</v>
          </cell>
        </row>
        <row r="120">
          <cell r="A120" t="str">
            <v>2381</v>
          </cell>
          <cell r="B120">
            <v>238100</v>
          </cell>
          <cell r="C120" t="str">
            <v>Obaveze za neto isplaćeni poslanički dodatak</v>
          </cell>
          <cell r="D120" t="str">
            <v>Liabilities for net paid MPs supplement</v>
          </cell>
        </row>
        <row r="121">
          <cell r="A121" t="str">
            <v>2382</v>
          </cell>
          <cell r="B121">
            <v>238200</v>
          </cell>
          <cell r="C121" t="str">
            <v>Obaveze po osnovu poreza na isplaćeni poslanički dodatak</v>
          </cell>
          <cell r="D121" t="str">
            <v>Liabilities for taxes paid to MPs supplement</v>
          </cell>
        </row>
        <row r="122">
          <cell r="A122" t="str">
            <v>2383</v>
          </cell>
          <cell r="B122">
            <v>238300</v>
          </cell>
          <cell r="C122" t="str">
            <v>Obaveze po osnovu doprinosa za penzijsko i invalidsko osiguranje za poslanički dodatak</v>
          </cell>
          <cell r="D122" t="str">
            <v>Obligations for contributions for pension and disability insurance in addition to MP</v>
          </cell>
        </row>
        <row r="123">
          <cell r="A123" t="str">
            <v>2384</v>
          </cell>
          <cell r="B123">
            <v>238400</v>
          </cell>
          <cell r="C123" t="str">
            <v>Obaveze po osnovu doprinosa za zdravstveno osiguranje za poslanički dodatak</v>
          </cell>
          <cell r="D123" t="str">
            <v>Obligations for contributions to health insurance to supplement MP</v>
          </cell>
        </row>
        <row r="124">
          <cell r="A124" t="str">
            <v>2385</v>
          </cell>
          <cell r="B124">
            <v>238500</v>
          </cell>
          <cell r="C124" t="str">
            <v>Obaveze po osnovu doprinosa za slučaj nezaposlenosti za poslanički dodatak</v>
          </cell>
          <cell r="D124" t="str">
            <v>Obligations for contributions to unemployment insurance to supplement MP</v>
          </cell>
        </row>
        <row r="125">
          <cell r="A125" t="str">
            <v>2391</v>
          </cell>
          <cell r="B125">
            <v>239100</v>
          </cell>
          <cell r="C125" t="str">
            <v>Obaveze za neto isplaćeni sudijski dodatak</v>
          </cell>
          <cell r="D125" t="str">
            <v>Liabilities for net disbursed referee supplement</v>
          </cell>
        </row>
        <row r="126">
          <cell r="A126" t="str">
            <v>2392</v>
          </cell>
          <cell r="B126">
            <v>239200</v>
          </cell>
          <cell r="C126" t="str">
            <v>Obaveze po osnovu poreza na isplaćeni sudijski dodatak</v>
          </cell>
          <cell r="D126" t="str">
            <v>Liabilities on taxes paid referee supplement</v>
          </cell>
        </row>
        <row r="127">
          <cell r="A127" t="str">
            <v>2393</v>
          </cell>
          <cell r="B127">
            <v>239300</v>
          </cell>
          <cell r="C127" t="str">
            <v>Obaveze po osnovu doprinosa za penzijsko i invalidsko osiguranje za sudijski dodatak</v>
          </cell>
          <cell r="D127" t="str">
            <v>Obligations for contributions for pension and disability insurance to supplement referee</v>
          </cell>
        </row>
        <row r="128">
          <cell r="A128" t="str">
            <v>2394</v>
          </cell>
          <cell r="B128">
            <v>239400</v>
          </cell>
          <cell r="C128" t="str">
            <v>Obaveze po osnovu doprinosa za zdravstveno osiguranje za sudijski dodatak</v>
          </cell>
          <cell r="D128" t="str">
            <v>Obligations for contributions to health insurance for judicial supplement</v>
          </cell>
        </row>
        <row r="129">
          <cell r="A129" t="str">
            <v>2395</v>
          </cell>
          <cell r="B129">
            <v>239500</v>
          </cell>
          <cell r="C129" t="str">
            <v>Obaveze po osnovu doprinosa za slučaj nezaposlenosti za sudijski dodatak</v>
          </cell>
          <cell r="D129" t="str">
            <v>Obligations for contributions to unemployment insurance for judicial supplement</v>
          </cell>
        </row>
        <row r="130">
          <cell r="A130" t="str">
            <v>2411</v>
          </cell>
          <cell r="B130">
            <v>241100</v>
          </cell>
          <cell r="C130" t="str">
            <v>Obaveze po osnovu otplate domaćih kamata</v>
          </cell>
          <cell r="D130" t="str">
            <v>Liabilities arising from the repayment of domestic interest</v>
          </cell>
        </row>
        <row r="131">
          <cell r="A131" t="str">
            <v>2412</v>
          </cell>
          <cell r="B131">
            <v>241200</v>
          </cell>
          <cell r="C131" t="str">
            <v>Obaveze po osnovu otplate stranih kamata</v>
          </cell>
          <cell r="D131" t="str">
            <v>Liabilities arising from the repayment of foreign interest</v>
          </cell>
        </row>
        <row r="132">
          <cell r="A132" t="str">
            <v>2413</v>
          </cell>
          <cell r="B132">
            <v>241300</v>
          </cell>
          <cell r="C132" t="str">
            <v>Obaveze po osnovu otplate kamata po garancijama</v>
          </cell>
          <cell r="D132" t="str">
            <v>Liabilities for interest payments on guarantees</v>
          </cell>
        </row>
        <row r="133">
          <cell r="A133" t="str">
            <v>2414</v>
          </cell>
          <cell r="B133">
            <v>241400</v>
          </cell>
          <cell r="C133" t="str">
            <v>Obaveze po osnovu pratećih troškova zaduživanja</v>
          </cell>
          <cell r="D133" t="str">
            <v>Liabilities arising from borrowing-related expenses</v>
          </cell>
        </row>
        <row r="134">
          <cell r="A134" t="str">
            <v>2421</v>
          </cell>
          <cell r="B134">
            <v>242100</v>
          </cell>
          <cell r="C134" t="str">
            <v>Obaveze po osnovu subvencija nefinansijskim preduzećima</v>
          </cell>
          <cell r="D134" t="str">
            <v>Liabilities in respect of subsidies to non-financial enterprises</v>
          </cell>
        </row>
        <row r="135">
          <cell r="A135" t="str">
            <v>2422</v>
          </cell>
          <cell r="B135">
            <v>242200</v>
          </cell>
          <cell r="C135" t="str">
            <v>Obaveze po osnovu subvencija privatnim finansijskim preduzećima</v>
          </cell>
          <cell r="D135" t="str">
            <v>Liabilities arising from subsidies to private financial enterprises</v>
          </cell>
        </row>
        <row r="136">
          <cell r="A136" t="str">
            <v>2423</v>
          </cell>
          <cell r="B136">
            <v>242300</v>
          </cell>
          <cell r="C136" t="str">
            <v>Obaveze po osnovu subvencija javnim finansijskim ustanovama</v>
          </cell>
          <cell r="D136" t="str">
            <v>Liabilities arising from subsidies to public financial institutions</v>
          </cell>
        </row>
        <row r="137">
          <cell r="A137" t="str">
            <v>2424</v>
          </cell>
          <cell r="B137">
            <v>242400</v>
          </cell>
          <cell r="C137" t="str">
            <v>Obaveze po osnovu subvencija privatnim preduzećima</v>
          </cell>
          <cell r="D137" t="str">
            <v>Liabilities in respect of subsidies to private enterprises</v>
          </cell>
        </row>
        <row r="138">
          <cell r="A138" t="str">
            <v>2431</v>
          </cell>
          <cell r="B138">
            <v>243100</v>
          </cell>
          <cell r="C138" t="str">
            <v>Obaveze po osnovu donacija stranim vladama</v>
          </cell>
          <cell r="D138" t="str">
            <v>Liabilities on grants to foreign governments</v>
          </cell>
        </row>
        <row r="139">
          <cell r="A139" t="str">
            <v>2432</v>
          </cell>
          <cell r="B139">
            <v>243200</v>
          </cell>
          <cell r="C139" t="str">
            <v>Obaveze po osnovu dotacija međunarodnim organizacijama</v>
          </cell>
          <cell r="D139" t="str">
            <v>Liabilities on grants to international organizations</v>
          </cell>
        </row>
        <row r="140">
          <cell r="A140" t="str">
            <v>2433</v>
          </cell>
          <cell r="B140">
            <v>243300</v>
          </cell>
          <cell r="C140" t="str">
            <v>Obaveze po osnovu transfera ostalim nivoima vlasti</v>
          </cell>
          <cell r="D140" t="str">
            <v>Liabilities in respect of transfers to other levels of government</v>
          </cell>
        </row>
        <row r="141">
          <cell r="A141" t="str">
            <v>2434</v>
          </cell>
          <cell r="B141">
            <v>243400</v>
          </cell>
          <cell r="C141" t="str">
            <v>Obaveze po osnovu dotacija organizacijama za obavezno socijalno osiguranje</v>
          </cell>
          <cell r="D141" t="str">
            <v>Liabilities on grants to organizations for mandatory social insurance</v>
          </cell>
        </row>
        <row r="142">
          <cell r="A142" t="str">
            <v>2441</v>
          </cell>
          <cell r="B142">
            <v>244100</v>
          </cell>
          <cell r="C142" t="str">
            <v>Obaveze po osnovu prava iz socijalnog osiguranja kod organizacija za obavezno socijalno osiguranje</v>
          </cell>
          <cell r="D142" t="str">
            <v>Liabilities in respect of social insurance in organizations for compulsory social insurance</v>
          </cell>
        </row>
        <row r="143">
          <cell r="A143" t="str">
            <v>2442</v>
          </cell>
          <cell r="B143">
            <v>244200</v>
          </cell>
          <cell r="C143" t="str">
            <v>Obaveze po osnovu socijalne pomoći iz budžeta</v>
          </cell>
          <cell r="D143" t="str">
            <v>Liabilities in respect of social assistance from the budget</v>
          </cell>
        </row>
        <row r="144">
          <cell r="A144" t="str">
            <v>2451</v>
          </cell>
          <cell r="B144">
            <v>245100</v>
          </cell>
          <cell r="C144" t="str">
            <v>Obaveze po osnovu dotacija nevladinim organizacijama</v>
          </cell>
          <cell r="D144" t="str">
            <v>Liabilities on grants to non-governmental organizations</v>
          </cell>
        </row>
        <row r="145">
          <cell r="A145" t="str">
            <v>2452</v>
          </cell>
          <cell r="B145">
            <v>245200</v>
          </cell>
          <cell r="C145" t="str">
            <v>Obaveze za ostale poreze, obavezne takse i kazne</v>
          </cell>
          <cell r="D145" t="str">
            <v>Other taxes, mandatory fees and fines</v>
          </cell>
        </row>
        <row r="146">
          <cell r="A146" t="str">
            <v>2453</v>
          </cell>
          <cell r="B146">
            <v>245300</v>
          </cell>
          <cell r="C146" t="str">
            <v>Obaveze po osnovu kazni i penala po rešenjima sudova</v>
          </cell>
          <cell r="D146" t="str">
            <v>Liabilities in respect of fines and penalties by the courts in</v>
          </cell>
        </row>
        <row r="147">
          <cell r="A147" t="str">
            <v>2454</v>
          </cell>
          <cell r="B147">
            <v>245400</v>
          </cell>
          <cell r="C147" t="str">
            <v>Obaveze po osnovu naknade štete za povrede i štete usled elementarnih nepogoda</v>
          </cell>
          <cell r="D147" t="str">
            <v>Liabilities in respect of damages for injuries and damages caused by natural disasters</v>
          </cell>
        </row>
        <row r="148">
          <cell r="A148" t="str">
            <v>2455</v>
          </cell>
          <cell r="B148">
            <v>245500</v>
          </cell>
          <cell r="C148" t="str">
            <v>Obaveze po osnovu naknade štete ili povreda nanetih od strane državnih organa</v>
          </cell>
          <cell r="D148" t="str">
            <v>Liabilities in respect of damages or injuries inflicted by state authorities</v>
          </cell>
        </row>
        <row r="149">
          <cell r="A149" t="str">
            <v>2511</v>
          </cell>
          <cell r="B149">
            <v>251100</v>
          </cell>
          <cell r="C149" t="str">
            <v>Primljeni avansi</v>
          </cell>
          <cell r="D149" t="str">
            <v>Prepayments</v>
          </cell>
        </row>
        <row r="150">
          <cell r="A150" t="str">
            <v>2512</v>
          </cell>
          <cell r="B150">
            <v>251200</v>
          </cell>
          <cell r="C150" t="str">
            <v>Primljeni depoziti</v>
          </cell>
          <cell r="D150" t="str">
            <v>deposits received</v>
          </cell>
        </row>
        <row r="151">
          <cell r="A151" t="str">
            <v>2513</v>
          </cell>
          <cell r="B151">
            <v>251300</v>
          </cell>
          <cell r="C151" t="str">
            <v>Primljene kaucije</v>
          </cell>
          <cell r="D151" t="str">
            <v>received bail</v>
          </cell>
        </row>
        <row r="152">
          <cell r="A152" t="str">
            <v>2521</v>
          </cell>
          <cell r="B152">
            <v>252100</v>
          </cell>
          <cell r="C152" t="str">
            <v>Dobavljači u zemlji</v>
          </cell>
          <cell r="D152" t="str">
            <v>Suppliers in the country</v>
          </cell>
        </row>
        <row r="153">
          <cell r="A153" t="str">
            <v>2522</v>
          </cell>
          <cell r="B153">
            <v>252200</v>
          </cell>
          <cell r="C153" t="str">
            <v>Dobavljači u inostranstvu</v>
          </cell>
          <cell r="D153" t="str">
            <v>Foreign suppliers</v>
          </cell>
        </row>
        <row r="154">
          <cell r="A154" t="str">
            <v>2531</v>
          </cell>
          <cell r="B154">
            <v>253100</v>
          </cell>
          <cell r="C154" t="str">
            <v>Obaveze za izdate čekove i obveznice</v>
          </cell>
          <cell r="D154" t="str">
            <v>Liabilities for issued checks and bonds</v>
          </cell>
        </row>
        <row r="155">
          <cell r="A155" t="str">
            <v>2541</v>
          </cell>
          <cell r="B155">
            <v>254100</v>
          </cell>
          <cell r="C155" t="str">
            <v>Obaveze iz odnosa budžeta i budžetskih korisnika</v>
          </cell>
          <cell r="D155" t="str">
            <v>Obligations of relations budget and budget users</v>
          </cell>
        </row>
        <row r="156">
          <cell r="A156" t="str">
            <v>2542</v>
          </cell>
          <cell r="B156">
            <v>254200</v>
          </cell>
          <cell r="C156" t="str">
            <v>Ostale obaveze budžeta</v>
          </cell>
          <cell r="D156" t="str">
            <v>Other liabilities of the budget</v>
          </cell>
        </row>
        <row r="157">
          <cell r="A157" t="str">
            <v>2549</v>
          </cell>
          <cell r="B157">
            <v>254900</v>
          </cell>
          <cell r="C157" t="str">
            <v>Ostale obaveze iz poslovanja</v>
          </cell>
          <cell r="D157" t="str">
            <v>Other liabilities</v>
          </cell>
        </row>
        <row r="158">
          <cell r="A158" t="str">
            <v>2911</v>
          </cell>
          <cell r="B158">
            <v>291100</v>
          </cell>
          <cell r="C158" t="str">
            <v>Razgraničeni prihodi i primanja</v>
          </cell>
          <cell r="D158" t="str">
            <v>Deferred income and earnings</v>
          </cell>
        </row>
        <row r="159">
          <cell r="A159" t="str">
            <v>2912</v>
          </cell>
          <cell r="B159">
            <v>291200</v>
          </cell>
          <cell r="C159" t="str">
            <v>Razgraničeni plaćeni rashodi i izdaci</v>
          </cell>
          <cell r="D159" t="str">
            <v>Accrued expenses and expenses paid</v>
          </cell>
        </row>
        <row r="160">
          <cell r="A160" t="str">
            <v>2913</v>
          </cell>
          <cell r="B160">
            <v>291300</v>
          </cell>
          <cell r="C160" t="str">
            <v>Obračunati nenaplaćeni prihodi i primanja</v>
          </cell>
          <cell r="D160" t="str">
            <v>Accrued unpaid revenue and earnings</v>
          </cell>
        </row>
        <row r="161">
          <cell r="A161" t="str">
            <v>2919</v>
          </cell>
          <cell r="B161">
            <v>291900</v>
          </cell>
          <cell r="C161" t="str">
            <v>Ostala pasivna vremenska razgraničenja</v>
          </cell>
          <cell r="D161" t="str">
            <v>Other accruals</v>
          </cell>
        </row>
        <row r="162">
          <cell r="A162" t="str">
            <v>3111</v>
          </cell>
          <cell r="B162">
            <v>311100</v>
          </cell>
          <cell r="C162" t="str">
            <v>Nefinansijska imovina u stalnim sredstvima</v>
          </cell>
          <cell r="D162" t="str">
            <v>Non-financial assets in fixed assets</v>
          </cell>
        </row>
        <row r="163">
          <cell r="A163" t="str">
            <v>3112</v>
          </cell>
          <cell r="B163">
            <v>311200</v>
          </cell>
          <cell r="C163" t="str">
            <v>Nefinansijska imovina u zalihama</v>
          </cell>
          <cell r="D163" t="str">
            <v>Non-financial assets in stocks</v>
          </cell>
        </row>
        <row r="164">
          <cell r="A164" t="str">
            <v>3113</v>
          </cell>
          <cell r="B164">
            <v>311300</v>
          </cell>
          <cell r="C164" t="str">
            <v>Ispravka vrednosti sopstvenih izvora nefinansijske imovine, u stalnim sredstvima, za nabavke iz kredita</v>
          </cell>
          <cell r="D164" t="str">
            <v>Allowance for own sources of non-financial assets, fixed assets, procurement of loans</v>
          </cell>
        </row>
        <row r="165">
          <cell r="A165" t="str">
            <v>3114</v>
          </cell>
          <cell r="B165">
            <v>311400</v>
          </cell>
          <cell r="C165" t="str">
            <v>Finansijska imovina</v>
          </cell>
          <cell r="D165" t="str">
            <v>financial assets</v>
          </cell>
        </row>
        <row r="166">
          <cell r="A166" t="str">
            <v>3115</v>
          </cell>
          <cell r="B166">
            <v>311500</v>
          </cell>
          <cell r="C166" t="str">
            <v>Izvori novčanih sredstava</v>
          </cell>
          <cell r="D166" t="str">
            <v>Sources of funds</v>
          </cell>
        </row>
        <row r="167">
          <cell r="A167" t="str">
            <v>3116</v>
          </cell>
          <cell r="B167">
            <v>311600</v>
          </cell>
          <cell r="C167" t="str">
            <v>Utrošena sredstva tekućih prihoda i primanja od prodaje nefinansijske imovine u toku jedne godine</v>
          </cell>
          <cell r="D167" t="str">
            <v>Expended funds of current revenues and earnings from the sale of non-financial assets in one year</v>
          </cell>
        </row>
        <row r="168">
          <cell r="A168" t="str">
            <v>3117</v>
          </cell>
          <cell r="B168">
            <v>311700</v>
          </cell>
          <cell r="C168" t="str">
            <v>Preneta neutrošena sredstva iz ranijih godina</v>
          </cell>
          <cell r="D168" t="str">
            <v>Transferred unspent funds from previous years</v>
          </cell>
        </row>
        <row r="169">
          <cell r="A169" t="str">
            <v>3119</v>
          </cell>
          <cell r="B169">
            <v>311900</v>
          </cell>
          <cell r="C169" t="str">
            <v>Ostali sopstveni izvori</v>
          </cell>
          <cell r="D169" t="str">
            <v>Other own resources</v>
          </cell>
        </row>
        <row r="170">
          <cell r="A170" t="str">
            <v>3211</v>
          </cell>
          <cell r="B170">
            <v>321100</v>
          </cell>
          <cell r="C170" t="str">
            <v>Utvrđivanje rezultata poslovanja</v>
          </cell>
          <cell r="D170" t="str">
            <v>Determining business results</v>
          </cell>
        </row>
        <row r="171">
          <cell r="A171" t="str">
            <v>3212</v>
          </cell>
          <cell r="B171">
            <v>321200</v>
          </cell>
          <cell r="C171" t="str">
            <v>Raspored viška prihoda i primanja</v>
          </cell>
          <cell r="D171" t="str">
            <v>Transfer of surplus revenues and earnings</v>
          </cell>
        </row>
        <row r="172">
          <cell r="A172" t="str">
            <v>3213</v>
          </cell>
          <cell r="B172">
            <v>321300</v>
          </cell>
          <cell r="C172" t="str">
            <v>Neraspoređeni višak prihoda i primanja ili deficit iz ranijih godina</v>
          </cell>
          <cell r="D172" t="str">
            <v>Unallocated surplus of revenues and earnings or deficit from previous years</v>
          </cell>
        </row>
        <row r="173">
          <cell r="A173" t="str">
            <v>3311</v>
          </cell>
          <cell r="B173">
            <v>331100</v>
          </cell>
          <cell r="C173" t="str">
            <v>Dobiti koje su rezultat promene vrednosti</v>
          </cell>
          <cell r="D173" t="str">
            <v>Getting that result from changes in value</v>
          </cell>
        </row>
        <row r="174">
          <cell r="A174" t="str">
            <v>3411</v>
          </cell>
          <cell r="B174">
            <v>341100</v>
          </cell>
          <cell r="C174" t="str">
            <v>Druge promene u obimu</v>
          </cell>
          <cell r="D174" t="str">
            <v>Other changes in the volume</v>
          </cell>
        </row>
        <row r="175">
          <cell r="A175" t="str">
            <v>3511</v>
          </cell>
          <cell r="B175">
            <v>351100</v>
          </cell>
          <cell r="C175" t="str">
            <v>Vanbilansna aktiva</v>
          </cell>
          <cell r="D175" t="str">
            <v>Off-balance sheet assets</v>
          </cell>
        </row>
        <row r="176">
          <cell r="A176" t="str">
            <v>3521</v>
          </cell>
          <cell r="B176">
            <v>352100</v>
          </cell>
          <cell r="C176" t="str">
            <v>Vanbilansna pasiva</v>
          </cell>
          <cell r="D176" t="str">
            <v>Off-balance sheet liabilities</v>
          </cell>
        </row>
        <row r="177">
          <cell r="A177" t="str">
            <v>4111</v>
          </cell>
          <cell r="B177">
            <v>411100</v>
          </cell>
          <cell r="C177" t="str">
            <v>Plate, dodaci i naknade zaposlenih</v>
          </cell>
          <cell r="D177" t="str">
            <v>Salaries and allowances for employees</v>
          </cell>
        </row>
        <row r="178">
          <cell r="A178" t="str">
            <v>4121</v>
          </cell>
          <cell r="B178">
            <v>412100</v>
          </cell>
          <cell r="C178" t="str">
            <v>Doprinos za penzijsko i invalidsko osiguranje</v>
          </cell>
          <cell r="D178" t="str">
            <v>Contributions for pension and invalidity insurance</v>
          </cell>
        </row>
        <row r="179">
          <cell r="A179" t="str">
            <v>4122</v>
          </cell>
          <cell r="B179">
            <v>412200</v>
          </cell>
          <cell r="C179" t="str">
            <v>Doprinos za zdravstveno osiguranje</v>
          </cell>
          <cell r="D179" t="str">
            <v>Contributions for health insurance</v>
          </cell>
        </row>
        <row r="180">
          <cell r="A180" t="str">
            <v>4123</v>
          </cell>
          <cell r="B180">
            <v>412300</v>
          </cell>
          <cell r="C180" t="str">
            <v>Doprinos za nezaposlenost</v>
          </cell>
          <cell r="D180" t="str">
            <v>Contributions for unemployment</v>
          </cell>
        </row>
        <row r="181">
          <cell r="A181" t="str">
            <v>4131</v>
          </cell>
          <cell r="B181">
            <v>413100</v>
          </cell>
          <cell r="C181" t="str">
            <v>Naknade u naturi</v>
          </cell>
          <cell r="D181" t="str">
            <v>Compensations in kind</v>
          </cell>
        </row>
        <row r="182">
          <cell r="A182" t="str">
            <v>4141</v>
          </cell>
          <cell r="B182">
            <v>414100</v>
          </cell>
          <cell r="C182" t="str">
            <v>Isplata naknada za vreme odsustvovanja s posla na teret fondova</v>
          </cell>
          <cell r="D182" t="str">
            <v>Payment of wages during absence from work</v>
          </cell>
        </row>
        <row r="183">
          <cell r="A183" t="str">
            <v>4142</v>
          </cell>
          <cell r="B183">
            <v>414200</v>
          </cell>
          <cell r="C183" t="str">
            <v>Rashodi za obrazovanje dece zaposlenih</v>
          </cell>
          <cell r="D183" t="str">
            <v>Expenditures for education of children ofemployees</v>
          </cell>
        </row>
        <row r="184">
          <cell r="A184" t="str">
            <v>4143</v>
          </cell>
          <cell r="B184">
            <v>414300</v>
          </cell>
          <cell r="C184" t="str">
            <v>Otpremnine i pomoći</v>
          </cell>
          <cell r="D184" t="str">
            <v>Severance and assistance</v>
          </cell>
        </row>
        <row r="185">
          <cell r="A185" t="str">
            <v>4144</v>
          </cell>
          <cell r="B185">
            <v>414400</v>
          </cell>
          <cell r="C185" t="str">
            <v>Pomoć u medicinskom lečenju zaposlenog ili članova uže porodice i druge pomoći zaposlenom</v>
          </cell>
          <cell r="D185" t="str">
            <v>Assistance in medical treatment of employees ormembers of their family</v>
          </cell>
        </row>
        <row r="186">
          <cell r="A186" t="str">
            <v>4151</v>
          </cell>
          <cell r="B186">
            <v>415100</v>
          </cell>
          <cell r="C186" t="str">
            <v>Naknade troškova za zaposlene</v>
          </cell>
          <cell r="D186" t="str">
            <v>Compensations for employees</v>
          </cell>
        </row>
        <row r="187">
          <cell r="A187" t="str">
            <v>4161</v>
          </cell>
          <cell r="B187">
            <v>416100</v>
          </cell>
          <cell r="C187" t="str">
            <v>Nagrade zaposlenima i ostali posebni rashodi</v>
          </cell>
          <cell r="D187" t="str">
            <v>Awards, bonuses and special payments</v>
          </cell>
        </row>
        <row r="188">
          <cell r="A188" t="str">
            <v>4171</v>
          </cell>
          <cell r="B188">
            <v>417100</v>
          </cell>
          <cell r="C188" t="str">
            <v>Poslanički dodatak</v>
          </cell>
          <cell r="D188" t="str">
            <v>Judges allowances</v>
          </cell>
        </row>
        <row r="189">
          <cell r="A189" t="str">
            <v>4181</v>
          </cell>
          <cell r="B189">
            <v>418100</v>
          </cell>
          <cell r="C189" t="str">
            <v>Sudijski dodatak</v>
          </cell>
          <cell r="D189">
            <v>0</v>
          </cell>
        </row>
        <row r="190">
          <cell r="A190" t="str">
            <v>4211</v>
          </cell>
          <cell r="B190">
            <v>421100</v>
          </cell>
          <cell r="C190" t="str">
            <v>Troškovi platnog prometa i bankarskih usluga</v>
          </cell>
          <cell r="D190" t="str">
            <v>Costs of payment operation services and bankingservices</v>
          </cell>
        </row>
        <row r="191">
          <cell r="A191" t="str">
            <v>4212</v>
          </cell>
          <cell r="B191">
            <v>421200</v>
          </cell>
          <cell r="C191" t="str">
            <v>Energetske usluge</v>
          </cell>
          <cell r="D191" t="str">
            <v>Energy services</v>
          </cell>
        </row>
        <row r="192">
          <cell r="A192" t="str">
            <v>4213</v>
          </cell>
          <cell r="B192">
            <v>421300</v>
          </cell>
          <cell r="C192" t="str">
            <v>Komunalne usluge</v>
          </cell>
          <cell r="D192" t="str">
            <v>Utility services</v>
          </cell>
        </row>
        <row r="193">
          <cell r="A193" t="str">
            <v>4214</v>
          </cell>
          <cell r="B193">
            <v>421400</v>
          </cell>
          <cell r="C193" t="str">
            <v>Usluge komunikacija</v>
          </cell>
          <cell r="D193" t="str">
            <v>Communication services</v>
          </cell>
        </row>
        <row r="194">
          <cell r="A194" t="str">
            <v>4215</v>
          </cell>
          <cell r="B194">
            <v>421500</v>
          </cell>
          <cell r="C194" t="str">
            <v>Troškovi osiguranja</v>
          </cell>
          <cell r="D194" t="str">
            <v>Insurance expenditures</v>
          </cell>
        </row>
        <row r="195">
          <cell r="A195" t="str">
            <v>4216</v>
          </cell>
          <cell r="B195">
            <v>421600</v>
          </cell>
          <cell r="C195" t="str">
            <v>Zakup imovine i opreme</v>
          </cell>
          <cell r="D195" t="str">
            <v>Rent of property and equipment</v>
          </cell>
        </row>
        <row r="196">
          <cell r="A196" t="str">
            <v>4219</v>
          </cell>
          <cell r="B196">
            <v>421900</v>
          </cell>
          <cell r="C196" t="str">
            <v>Ostali troškovi</v>
          </cell>
          <cell r="D196">
            <v>0</v>
          </cell>
        </row>
        <row r="197">
          <cell r="A197" t="str">
            <v>4221</v>
          </cell>
          <cell r="B197">
            <v>422100</v>
          </cell>
          <cell r="C197" t="str">
            <v>Troškovi službenih putovanja u zemlji</v>
          </cell>
          <cell r="D197" t="str">
            <v>Domestic business travel allowances</v>
          </cell>
        </row>
        <row r="198">
          <cell r="A198" t="str">
            <v>4222</v>
          </cell>
          <cell r="B198">
            <v>422200</v>
          </cell>
          <cell r="C198" t="str">
            <v>Troškovi službenih putovanja u inostranstvo</v>
          </cell>
          <cell r="D198" t="str">
            <v>Foreign business travel allowances</v>
          </cell>
        </row>
        <row r="199">
          <cell r="A199" t="str">
            <v>4223</v>
          </cell>
          <cell r="B199">
            <v>422300</v>
          </cell>
          <cell r="C199" t="str">
            <v>Troškovi putovanja u okviru redovnog rada</v>
          </cell>
          <cell r="D199" t="str">
            <v>Travel costs for regular work</v>
          </cell>
        </row>
        <row r="200">
          <cell r="A200" t="str">
            <v>4224</v>
          </cell>
          <cell r="B200">
            <v>422400</v>
          </cell>
          <cell r="C200" t="str">
            <v>Troškovi putovanja učenika</v>
          </cell>
          <cell r="D200">
            <v>0</v>
          </cell>
        </row>
        <row r="201">
          <cell r="A201" t="str">
            <v>4229</v>
          </cell>
          <cell r="B201">
            <v>422900</v>
          </cell>
          <cell r="C201" t="str">
            <v>Ostali troškovi transporta</v>
          </cell>
          <cell r="D201" t="str">
            <v>Other transport costs</v>
          </cell>
        </row>
        <row r="202">
          <cell r="A202" t="str">
            <v>4231</v>
          </cell>
          <cell r="B202">
            <v>423100</v>
          </cell>
          <cell r="C202" t="str">
            <v>Administrativne usluge</v>
          </cell>
          <cell r="D202" t="str">
            <v>Administrative services</v>
          </cell>
        </row>
        <row r="203">
          <cell r="A203" t="str">
            <v>4232</v>
          </cell>
          <cell r="B203">
            <v>423200</v>
          </cell>
          <cell r="C203" t="str">
            <v>Kompjuterske usluge</v>
          </cell>
          <cell r="D203" t="str">
            <v>Computer services</v>
          </cell>
        </row>
        <row r="204">
          <cell r="A204" t="str">
            <v>4233</v>
          </cell>
          <cell r="B204">
            <v>423300</v>
          </cell>
          <cell r="C204" t="str">
            <v>Usluge obrazovanja i usavršavanja zaposlenih</v>
          </cell>
          <cell r="D204" t="str">
            <v>Employee development services</v>
          </cell>
        </row>
        <row r="205">
          <cell r="A205" t="str">
            <v>4234</v>
          </cell>
          <cell r="B205">
            <v>423400</v>
          </cell>
          <cell r="C205" t="str">
            <v>Usluge informisanja</v>
          </cell>
          <cell r="D205" t="str">
            <v>Information services</v>
          </cell>
        </row>
        <row r="206">
          <cell r="A206" t="str">
            <v>4235</v>
          </cell>
          <cell r="B206">
            <v>423500</v>
          </cell>
          <cell r="C206" t="str">
            <v>Stručne usluge</v>
          </cell>
          <cell r="D206" t="str">
            <v>Management services</v>
          </cell>
        </row>
        <row r="207">
          <cell r="A207" t="str">
            <v>4236</v>
          </cell>
          <cell r="B207">
            <v>423600</v>
          </cell>
          <cell r="C207" t="str">
            <v>Usluge za domaćinstvo i ugostiteljstvo</v>
          </cell>
          <cell r="D207" t="str">
            <v>Household and catering services</v>
          </cell>
        </row>
        <row r="208">
          <cell r="A208" t="str">
            <v>4237</v>
          </cell>
          <cell r="B208">
            <v>423700</v>
          </cell>
          <cell r="C208" t="str">
            <v>Reprezentacija</v>
          </cell>
          <cell r="D208" t="str">
            <v>Representation</v>
          </cell>
        </row>
        <row r="209">
          <cell r="A209" t="str">
            <v>4239</v>
          </cell>
          <cell r="B209">
            <v>423900</v>
          </cell>
          <cell r="C209" t="str">
            <v>Ostale opšte usluge</v>
          </cell>
          <cell r="D209" t="str">
            <v>Other general purpose services</v>
          </cell>
        </row>
        <row r="210">
          <cell r="A210" t="str">
            <v>4241</v>
          </cell>
          <cell r="B210">
            <v>424100</v>
          </cell>
          <cell r="C210" t="str">
            <v>Poljoprivredne usluge</v>
          </cell>
          <cell r="D210" t="str">
            <v>Agricultural services</v>
          </cell>
        </row>
        <row r="211">
          <cell r="A211" t="str">
            <v>4242</v>
          </cell>
          <cell r="B211">
            <v>424200</v>
          </cell>
          <cell r="C211" t="str">
            <v>Usluge obrazovanja, kulture i sporta</v>
          </cell>
          <cell r="D211" t="str">
            <v>Education, cultural and sport services</v>
          </cell>
        </row>
        <row r="212">
          <cell r="A212" t="str">
            <v>4243</v>
          </cell>
          <cell r="B212">
            <v>424300</v>
          </cell>
          <cell r="C212" t="str">
            <v>Medicinske usluge</v>
          </cell>
          <cell r="D212" t="str">
            <v>Medical services</v>
          </cell>
        </row>
        <row r="213">
          <cell r="A213" t="str">
            <v>4244</v>
          </cell>
          <cell r="B213">
            <v>424400</v>
          </cell>
          <cell r="C213" t="str">
            <v>Usluge održavanja autoputeva</v>
          </cell>
          <cell r="D213" t="str">
            <v>Highway operation services</v>
          </cell>
        </row>
        <row r="214">
          <cell r="A214" t="str">
            <v>4245</v>
          </cell>
          <cell r="B214">
            <v>424500</v>
          </cell>
          <cell r="C214" t="str">
            <v>Usluge održavanja nacionalnih parkova i prirodnih površina</v>
          </cell>
          <cell r="D214" t="str">
            <v>National park and nature area operation services</v>
          </cell>
        </row>
        <row r="215">
          <cell r="A215" t="str">
            <v>4246</v>
          </cell>
          <cell r="B215">
            <v>424600</v>
          </cell>
          <cell r="C215" t="str">
            <v>Usluge očuvanja životne sredine, nauke i geodetske usluge</v>
          </cell>
          <cell r="D215" t="str">
            <v>Environmental, sciеntific and geodetic services</v>
          </cell>
        </row>
        <row r="216">
          <cell r="A216" t="str">
            <v>4249</v>
          </cell>
          <cell r="B216">
            <v>424900</v>
          </cell>
          <cell r="C216" t="str">
            <v>Ostale specijalizovane usluge</v>
          </cell>
          <cell r="D216" t="str">
            <v>Other specialized services</v>
          </cell>
        </row>
        <row r="217">
          <cell r="A217" t="str">
            <v>4251</v>
          </cell>
          <cell r="B217">
            <v>425100</v>
          </cell>
          <cell r="C217" t="str">
            <v>Tekuće popravke i održavanje zgrada i objekata</v>
          </cell>
          <cell r="D217" t="str">
            <v>Current repair and maintenance of buildings andstructures</v>
          </cell>
        </row>
        <row r="218">
          <cell r="A218" t="str">
            <v>4252</v>
          </cell>
          <cell r="B218">
            <v>425200</v>
          </cell>
          <cell r="C218" t="str">
            <v>Tekuće popravke i održavanje opreme</v>
          </cell>
          <cell r="D218" t="str">
            <v>Current repair and maintenance of equipment</v>
          </cell>
        </row>
        <row r="219">
          <cell r="A219" t="str">
            <v>4261</v>
          </cell>
          <cell r="B219">
            <v>426100</v>
          </cell>
          <cell r="C219" t="str">
            <v>Administrativni materijal</v>
          </cell>
          <cell r="D219" t="str">
            <v>Administrative supplies</v>
          </cell>
        </row>
        <row r="220">
          <cell r="A220" t="str">
            <v>4262</v>
          </cell>
          <cell r="B220">
            <v>426200</v>
          </cell>
          <cell r="C220" t="str">
            <v>Materijali za poljoprivredu</v>
          </cell>
          <cell r="D220" t="str">
            <v>Agricultural supplies</v>
          </cell>
        </row>
        <row r="221">
          <cell r="A221" t="str">
            <v>4263</v>
          </cell>
          <cell r="B221">
            <v>426300</v>
          </cell>
          <cell r="C221" t="str">
            <v>Materijali za obrazovanje i usavršavanje zaposlenih</v>
          </cell>
          <cell r="D221" t="str">
            <v>Employee development supplies</v>
          </cell>
        </row>
        <row r="222">
          <cell r="A222" t="str">
            <v>4264</v>
          </cell>
          <cell r="B222">
            <v>426400</v>
          </cell>
          <cell r="C222" t="str">
            <v>Materijali za saobraćaj</v>
          </cell>
          <cell r="D222" t="str">
            <v>Transport supplies</v>
          </cell>
        </row>
        <row r="223">
          <cell r="A223" t="str">
            <v>4265</v>
          </cell>
          <cell r="B223">
            <v>426500</v>
          </cell>
          <cell r="C223" t="str">
            <v>Materijali za očuvanje životne sredine i nauku</v>
          </cell>
          <cell r="D223" t="str">
            <v>Environmental and scientific supplies</v>
          </cell>
        </row>
        <row r="224">
          <cell r="A224" t="str">
            <v>4266</v>
          </cell>
          <cell r="B224">
            <v>426600</v>
          </cell>
          <cell r="C224" t="str">
            <v>Materijali za obrazovanje, kulturu i sport</v>
          </cell>
          <cell r="D224" t="str">
            <v>Educational, cultural and recreational supplies</v>
          </cell>
        </row>
        <row r="225">
          <cell r="A225" t="str">
            <v>4267</v>
          </cell>
          <cell r="B225">
            <v>426700</v>
          </cell>
          <cell r="C225" t="str">
            <v>Medicinski i laboratorijski materijali</v>
          </cell>
          <cell r="D225" t="str">
            <v>Medical and laboratory supplies</v>
          </cell>
        </row>
        <row r="226">
          <cell r="A226" t="str">
            <v>4268</v>
          </cell>
          <cell r="B226">
            <v>426800</v>
          </cell>
          <cell r="C226" t="str">
            <v>Materijali za održavanje higijene i ugostiteljstvo</v>
          </cell>
          <cell r="D226" t="str">
            <v>Household and catering supplies</v>
          </cell>
        </row>
        <row r="227">
          <cell r="A227" t="str">
            <v>4269</v>
          </cell>
          <cell r="B227">
            <v>426900</v>
          </cell>
          <cell r="C227" t="str">
            <v>Materijali za posebne namene</v>
          </cell>
          <cell r="D227" t="str">
            <v>Special purpose supplies</v>
          </cell>
        </row>
        <row r="228">
          <cell r="A228" t="str">
            <v>4311</v>
          </cell>
          <cell r="B228">
            <v>431100</v>
          </cell>
          <cell r="C228" t="str">
            <v>Amortizacija zgrada i građevinskih objekata</v>
          </cell>
          <cell r="D228" t="str">
            <v>Buildings and structures</v>
          </cell>
        </row>
        <row r="229">
          <cell r="A229" t="str">
            <v>4312</v>
          </cell>
          <cell r="B229">
            <v>431200</v>
          </cell>
          <cell r="C229" t="str">
            <v>Amortizacija opreme</v>
          </cell>
          <cell r="D229" t="str">
            <v>Machinery and equipment</v>
          </cell>
        </row>
        <row r="230">
          <cell r="A230" t="str">
            <v>4313</v>
          </cell>
          <cell r="B230">
            <v>431300</v>
          </cell>
          <cell r="C230" t="str">
            <v>Amortizacija ostalih nekretnina i opreme</v>
          </cell>
          <cell r="D230" t="str">
            <v>Other fixed assets</v>
          </cell>
        </row>
        <row r="231">
          <cell r="A231" t="str">
            <v>4321</v>
          </cell>
          <cell r="B231">
            <v>432100</v>
          </cell>
          <cell r="C231" t="str">
            <v>Amortizacija kultivisane imovine</v>
          </cell>
          <cell r="D231">
            <v>0</v>
          </cell>
        </row>
        <row r="232">
          <cell r="A232" t="str">
            <v>4331</v>
          </cell>
          <cell r="B232">
            <v>433100</v>
          </cell>
          <cell r="C232" t="str">
            <v>Upotreba dragocenosti</v>
          </cell>
          <cell r="D232" t="str">
            <v>Valuables</v>
          </cell>
        </row>
        <row r="233">
          <cell r="A233" t="str">
            <v>4341</v>
          </cell>
          <cell r="B233">
            <v>434100</v>
          </cell>
          <cell r="C233" t="str">
            <v>Upotreba zemljišta</v>
          </cell>
          <cell r="D233" t="str">
            <v>Land</v>
          </cell>
        </row>
        <row r="234">
          <cell r="A234" t="str">
            <v>4342</v>
          </cell>
          <cell r="B234">
            <v>434200</v>
          </cell>
          <cell r="C234" t="str">
            <v>Upotreba podzemnog blaga</v>
          </cell>
          <cell r="D234" t="str">
            <v>Subsoil assets</v>
          </cell>
        </row>
        <row r="235">
          <cell r="A235" t="str">
            <v>4343</v>
          </cell>
          <cell r="B235">
            <v>434300</v>
          </cell>
          <cell r="C235" t="str">
            <v>Upotreba šuma i voda</v>
          </cell>
          <cell r="D235" t="str">
            <v>Forests and water</v>
          </cell>
        </row>
        <row r="236">
          <cell r="A236" t="str">
            <v>4351</v>
          </cell>
          <cell r="B236">
            <v>435100</v>
          </cell>
          <cell r="C236" t="str">
            <v>Amortizacija nematerijalne imovine</v>
          </cell>
          <cell r="D236">
            <v>0</v>
          </cell>
        </row>
        <row r="237">
          <cell r="A237" t="str">
            <v>4411</v>
          </cell>
          <cell r="B237">
            <v>441100</v>
          </cell>
          <cell r="C237" t="str">
            <v>Otplata kamata na domaće hartije od vrednosti</v>
          </cell>
          <cell r="D237" t="str">
            <v>Interest payments on domestic securities</v>
          </cell>
        </row>
        <row r="238">
          <cell r="A238" t="str">
            <v>4412</v>
          </cell>
          <cell r="B238">
            <v>441200</v>
          </cell>
          <cell r="C238" t="str">
            <v>Otplata kamata ostalim nivoima vlasti</v>
          </cell>
          <cell r="D238" t="str">
            <v>Interest payments to other levels of government</v>
          </cell>
        </row>
        <row r="239">
          <cell r="A239" t="str">
            <v>4413</v>
          </cell>
          <cell r="B239">
            <v>441300</v>
          </cell>
          <cell r="C239" t="str">
            <v>Otplata kamata domaćim javnim finansijskim institucijama</v>
          </cell>
          <cell r="D239" t="str">
            <v>Interest payments to domestic public financialinstitutions</v>
          </cell>
        </row>
        <row r="240">
          <cell r="A240" t="str">
            <v>4414</v>
          </cell>
          <cell r="B240">
            <v>441400</v>
          </cell>
          <cell r="C240" t="str">
            <v>Otplata kamata domaćim poslovnim bankama</v>
          </cell>
          <cell r="D240" t="str">
            <v>Interest payments to domestic commercial banks</v>
          </cell>
        </row>
        <row r="241">
          <cell r="A241" t="str">
            <v>4415</v>
          </cell>
          <cell r="B241">
            <v>441500</v>
          </cell>
          <cell r="C241" t="str">
            <v>Otplata kamata ostalim domaćim kreditorima</v>
          </cell>
          <cell r="D241" t="str">
            <v>Interest payments to other domestic suppliers ofcredit</v>
          </cell>
        </row>
        <row r="242">
          <cell r="A242" t="str">
            <v>4416</v>
          </cell>
          <cell r="B242">
            <v>441600</v>
          </cell>
          <cell r="C242" t="str">
            <v>Otplata kamata domaćinstvima u zemlji</v>
          </cell>
          <cell r="D242" t="str">
            <v>Interest payments to domestic households</v>
          </cell>
        </row>
        <row r="243">
          <cell r="A243" t="str">
            <v>4417</v>
          </cell>
          <cell r="B243">
            <v>441700</v>
          </cell>
          <cell r="C243" t="str">
            <v>Otplata kamata na domaće finansijske derivate</v>
          </cell>
          <cell r="D243" t="str">
            <v>Interest payments on domestic financialderivatives</v>
          </cell>
        </row>
        <row r="244">
          <cell r="A244" t="str">
            <v>4418</v>
          </cell>
          <cell r="B244">
            <v>441800</v>
          </cell>
          <cell r="C244" t="str">
            <v>Otplata kamata na domaće menice</v>
          </cell>
          <cell r="D244" t="str">
            <v>Interest payments on domestic bills of exchange</v>
          </cell>
        </row>
        <row r="245">
          <cell r="A245" t="str">
            <v>4419</v>
          </cell>
          <cell r="B245">
            <v>441900</v>
          </cell>
          <cell r="C245" t="str">
            <v>Finansijske promene na finansijskim lizinzima</v>
          </cell>
          <cell r="D245">
            <v>0</v>
          </cell>
        </row>
        <row r="246">
          <cell r="A246" t="str">
            <v>4421</v>
          </cell>
          <cell r="B246">
            <v>442100</v>
          </cell>
          <cell r="C246" t="str">
            <v>Otplata kamata na hartije od vrednosti emitovane na inostranom finansijskom tržištu</v>
          </cell>
          <cell r="D246" t="str">
            <v>Interest payments on foreign securities</v>
          </cell>
        </row>
        <row r="247">
          <cell r="A247" t="str">
            <v>4422</v>
          </cell>
          <cell r="B247">
            <v>442200</v>
          </cell>
          <cell r="C247" t="str">
            <v>Otplata kamata stranim vladama</v>
          </cell>
          <cell r="D247" t="str">
            <v>Interest payments to foreign governments</v>
          </cell>
        </row>
        <row r="248">
          <cell r="A248" t="str">
            <v>4423</v>
          </cell>
          <cell r="B248">
            <v>442300</v>
          </cell>
          <cell r="C248" t="str">
            <v>Otplata kamata multilateralnim institucijama</v>
          </cell>
          <cell r="D248" t="str">
            <v>Interest payments to multi-lateral institutions</v>
          </cell>
        </row>
        <row r="249">
          <cell r="A249" t="str">
            <v>4424</v>
          </cell>
          <cell r="B249">
            <v>442400</v>
          </cell>
          <cell r="C249" t="str">
            <v>Otplata kamata stranim poslovnim bankama</v>
          </cell>
          <cell r="D249" t="str">
            <v>Interest payments to foreign commercial banks</v>
          </cell>
        </row>
        <row r="250">
          <cell r="A250" t="str">
            <v>4425</v>
          </cell>
          <cell r="B250">
            <v>442500</v>
          </cell>
          <cell r="C250" t="str">
            <v>Otplata kamata ostalim stranim kreditorima</v>
          </cell>
          <cell r="D250" t="str">
            <v>Interest payments to other foreign suppliers ofcredit</v>
          </cell>
        </row>
        <row r="251">
          <cell r="A251" t="str">
            <v>4426</v>
          </cell>
          <cell r="B251">
            <v>442600</v>
          </cell>
          <cell r="C251" t="str">
            <v>Otplata kamata na strane finansijske derivate</v>
          </cell>
          <cell r="D251" t="str">
            <v>Interest payments on foreign financial derivatives</v>
          </cell>
        </row>
        <row r="252">
          <cell r="A252" t="str">
            <v>4431</v>
          </cell>
          <cell r="B252">
            <v>443100</v>
          </cell>
          <cell r="C252" t="str">
            <v>Otplata kamata po garancijama</v>
          </cell>
          <cell r="D252" t="str">
            <v>Interest payments on activated contingentliabilities</v>
          </cell>
        </row>
        <row r="253">
          <cell r="A253" t="str">
            <v>4441</v>
          </cell>
          <cell r="B253">
            <v>444100</v>
          </cell>
          <cell r="C253" t="str">
            <v>Negativne kursne razlike</v>
          </cell>
          <cell r="D253" t="str">
            <v>Negative difference in exchange rates</v>
          </cell>
        </row>
        <row r="254">
          <cell r="A254" t="str">
            <v>4442</v>
          </cell>
          <cell r="B254">
            <v>444200</v>
          </cell>
          <cell r="C254" t="str">
            <v>Kazne za kašnjenje</v>
          </cell>
          <cell r="D254" t="str">
            <v>Penalty payments</v>
          </cell>
        </row>
        <row r="255">
          <cell r="A255" t="str">
            <v>4443</v>
          </cell>
          <cell r="B255">
            <v>444300</v>
          </cell>
          <cell r="C255" t="str">
            <v>Ostali prateći troškovi zaduživanja</v>
          </cell>
          <cell r="D255" t="str">
            <v>Borrowing related fees</v>
          </cell>
        </row>
        <row r="256">
          <cell r="A256" t="str">
            <v>4511</v>
          </cell>
          <cell r="B256">
            <v>451100</v>
          </cell>
          <cell r="C256" t="str">
            <v>Tekuće subvencije javnim nefinansijskim preduzećima i organizacijama</v>
          </cell>
          <cell r="D256" t="str">
            <v>Current subsidies to non-financial public corporations</v>
          </cell>
        </row>
        <row r="257">
          <cell r="A257" t="str">
            <v>4512</v>
          </cell>
          <cell r="B257">
            <v>451200</v>
          </cell>
          <cell r="C257" t="str">
            <v>Kapitalne subvencije javnim nefinansijskim preduzećima i organizacijama</v>
          </cell>
          <cell r="D257" t="str">
            <v>Capital subsidies to non-financial public corporations</v>
          </cell>
        </row>
        <row r="258">
          <cell r="A258" t="str">
            <v>4521</v>
          </cell>
          <cell r="B258">
            <v>452100</v>
          </cell>
          <cell r="C258" t="str">
            <v>Tekuće subvencije privatnim finansijskim institucijama</v>
          </cell>
          <cell r="D258" t="str">
            <v>Current subsidies to private financial corporations</v>
          </cell>
        </row>
        <row r="259">
          <cell r="A259" t="str">
            <v>4522</v>
          </cell>
          <cell r="B259">
            <v>452200</v>
          </cell>
          <cell r="C259" t="str">
            <v>Kapitalne subvencije privatnim finansijskim institucijama</v>
          </cell>
          <cell r="D259" t="str">
            <v>Capital subsidies to private financial corporations</v>
          </cell>
        </row>
        <row r="260">
          <cell r="A260" t="str">
            <v>4531</v>
          </cell>
          <cell r="B260">
            <v>453100</v>
          </cell>
          <cell r="C260" t="str">
            <v>Tekuće subvencije javnim finansijskim institucijama</v>
          </cell>
          <cell r="D260" t="str">
            <v>Current subsidies to public financial corporations</v>
          </cell>
        </row>
        <row r="261">
          <cell r="A261" t="str">
            <v>4532</v>
          </cell>
          <cell r="B261">
            <v>453200</v>
          </cell>
          <cell r="C261" t="str">
            <v>Kapitalne subvencije javnim finansijskim institucijama</v>
          </cell>
          <cell r="D261" t="str">
            <v>Capital subsidies to public financial corporations</v>
          </cell>
        </row>
        <row r="262">
          <cell r="A262" t="str">
            <v>4541</v>
          </cell>
          <cell r="B262">
            <v>454100</v>
          </cell>
          <cell r="C262" t="str">
            <v>Tekuće subvencije privatnim preduzećima</v>
          </cell>
          <cell r="D262" t="str">
            <v>Current subsidies to private enterprises</v>
          </cell>
        </row>
        <row r="263">
          <cell r="A263" t="str">
            <v>4542</v>
          </cell>
          <cell r="B263">
            <v>454200</v>
          </cell>
          <cell r="C263" t="str">
            <v>Kapitalne subvencije privatnim preduzećima</v>
          </cell>
          <cell r="D263" t="str">
            <v>Capital subsidies to private enterprises</v>
          </cell>
        </row>
        <row r="264">
          <cell r="A264" t="str">
            <v>4611</v>
          </cell>
          <cell r="B264">
            <v>461100</v>
          </cell>
          <cell r="C264" t="str">
            <v>Tekuće donacije stranim vladama</v>
          </cell>
          <cell r="D264" t="str">
            <v>Current grants to foreign governments</v>
          </cell>
        </row>
        <row r="265">
          <cell r="A265" t="str">
            <v>4612</v>
          </cell>
          <cell r="B265">
            <v>461200</v>
          </cell>
          <cell r="C265" t="str">
            <v>Kapitalne donacije stranim vladama</v>
          </cell>
          <cell r="D265" t="str">
            <v>Capital grants to foreign governments</v>
          </cell>
        </row>
        <row r="266">
          <cell r="A266" t="str">
            <v>4621</v>
          </cell>
          <cell r="B266">
            <v>462100</v>
          </cell>
          <cell r="C266" t="str">
            <v>Tekuće dotacije međunarodnim organizacijama</v>
          </cell>
          <cell r="D266" t="str">
            <v>Current grants to international organizations</v>
          </cell>
        </row>
        <row r="267">
          <cell r="A267" t="str">
            <v>4622</v>
          </cell>
          <cell r="B267">
            <v>462200</v>
          </cell>
          <cell r="C267" t="str">
            <v>Kapitalne dotacije međunarodnim organizacijama</v>
          </cell>
          <cell r="D267" t="str">
            <v>Capital grants to international organizations</v>
          </cell>
        </row>
        <row r="268">
          <cell r="A268" t="str">
            <v>4631</v>
          </cell>
          <cell r="B268">
            <v>463100</v>
          </cell>
          <cell r="C268" t="str">
            <v>Tekući transferi ostalim nivoima vlasti</v>
          </cell>
          <cell r="D268" t="str">
            <v>Current grants to other levels of government</v>
          </cell>
        </row>
        <row r="269">
          <cell r="A269" t="str">
            <v>4632</v>
          </cell>
          <cell r="B269">
            <v>463200</v>
          </cell>
          <cell r="C269" t="str">
            <v>Kapitalni transferi ostalim nivoima vlasti</v>
          </cell>
          <cell r="D269" t="str">
            <v>Capital grants to other levels of government</v>
          </cell>
        </row>
        <row r="270">
          <cell r="A270" t="str">
            <v>4641</v>
          </cell>
          <cell r="B270">
            <v>464100</v>
          </cell>
          <cell r="C270" t="str">
            <v>Tekuće dotacije organizacijama za obavezno socijalno osiguranje</v>
          </cell>
          <cell r="D270" t="str">
            <v>Current grants to extra-budgetary funds</v>
          </cell>
        </row>
        <row r="271">
          <cell r="A271" t="str">
            <v>4642</v>
          </cell>
          <cell r="B271">
            <v>464200</v>
          </cell>
          <cell r="C271" t="str">
            <v>Kapitalne dotacije organizacijama za obavezno socijalno osiguranje</v>
          </cell>
          <cell r="D271" t="str">
            <v>Capital grants to extra-budgetary funds</v>
          </cell>
        </row>
        <row r="272">
          <cell r="A272" t="str">
            <v>4651</v>
          </cell>
          <cell r="B272">
            <v>465100</v>
          </cell>
          <cell r="C272" t="str">
            <v>Ostale tekuće dotacije i transferi</v>
          </cell>
          <cell r="D272" t="str">
            <v>Other current grants and transfers</v>
          </cell>
        </row>
        <row r="273">
          <cell r="A273" t="str">
            <v>4652</v>
          </cell>
          <cell r="B273">
            <v>465200</v>
          </cell>
          <cell r="C273" t="str">
            <v>Ostale kapitalne dotacije i transferi</v>
          </cell>
          <cell r="D273" t="str">
            <v>Other capital grants and transfers</v>
          </cell>
        </row>
        <row r="274">
          <cell r="A274" t="str">
            <v>4711</v>
          </cell>
          <cell r="B274">
            <v>471100</v>
          </cell>
          <cell r="C274" t="str">
            <v>Prava iz socijalnog osiguranja koja se isplaćuju neposredno domaćinstvima</v>
          </cell>
          <cell r="D274" t="str">
            <v>Social insurance security paid directly tohouseholds</v>
          </cell>
        </row>
        <row r="275">
          <cell r="A275" t="str">
            <v>4712</v>
          </cell>
          <cell r="B275">
            <v>471200</v>
          </cell>
          <cell r="C275" t="str">
            <v>Prava iz socijalnog osiguranja koja se isplaćuju neposredno pružaocima usluga</v>
          </cell>
          <cell r="D275" t="str">
            <v>Social security benefits paid directly to providersof services</v>
          </cell>
        </row>
        <row r="276">
          <cell r="A276" t="str">
            <v>4719</v>
          </cell>
          <cell r="B276">
            <v>471900</v>
          </cell>
          <cell r="C276" t="str">
            <v>Transferi drugim organizacijama za obavezno socijalno osiguranje za doprinose za osiguranje</v>
          </cell>
          <cell r="D276" t="str">
            <v>Transfers to other funds for contributions for insurance</v>
          </cell>
        </row>
        <row r="277">
          <cell r="A277" t="str">
            <v>4721</v>
          </cell>
          <cell r="B277">
            <v>472100</v>
          </cell>
          <cell r="C277" t="str">
            <v>Naknade iz budžeta u slučaju bolesti i invalidnosti</v>
          </cell>
          <cell r="D277" t="str">
            <v>Sickness and invalidity benefits from the Budget</v>
          </cell>
        </row>
        <row r="278">
          <cell r="A278" t="str">
            <v>4722</v>
          </cell>
          <cell r="B278">
            <v>472200</v>
          </cell>
          <cell r="C278" t="str">
            <v>Naknade iz budžeta za porodiljsko odsustvo</v>
          </cell>
          <cell r="D278" t="str">
            <v>Maternity benefits from the Budget</v>
          </cell>
        </row>
        <row r="279">
          <cell r="A279" t="str">
            <v>4723</v>
          </cell>
          <cell r="B279">
            <v>472300</v>
          </cell>
          <cell r="C279" t="str">
            <v>Naknade iz budžeta za decu i porodicu</v>
          </cell>
          <cell r="D279" t="str">
            <v>Children or family benefits from the Budget</v>
          </cell>
        </row>
        <row r="280">
          <cell r="A280" t="str">
            <v>4724</v>
          </cell>
          <cell r="B280">
            <v>472400</v>
          </cell>
          <cell r="C280" t="str">
            <v>Naknade iz budžeta za slučaj nezaposlenosti</v>
          </cell>
          <cell r="D280" t="str">
            <v>Unemployment benefits from the Budget</v>
          </cell>
        </row>
        <row r="281">
          <cell r="A281" t="str">
            <v>4725</v>
          </cell>
          <cell r="B281">
            <v>472500</v>
          </cell>
          <cell r="C281" t="str">
            <v>Starosne i porodične penzije iz budžeta</v>
          </cell>
          <cell r="D281" t="str">
            <v>Retirement and survivors' pension from the Budget</v>
          </cell>
        </row>
        <row r="282">
          <cell r="A282" t="str">
            <v>4726</v>
          </cell>
          <cell r="B282">
            <v>472600</v>
          </cell>
          <cell r="C282" t="str">
            <v>Naknade iz budžeta u slučaju smrti</v>
          </cell>
          <cell r="D282" t="str">
            <v>Death benefits from the Budget</v>
          </cell>
        </row>
        <row r="283">
          <cell r="A283" t="str">
            <v>4727</v>
          </cell>
          <cell r="B283">
            <v>472700</v>
          </cell>
          <cell r="C283" t="str">
            <v>Naknade iz budžeta za obrazovanje, kulturu, nauku i sport</v>
          </cell>
          <cell r="D283" t="str">
            <v>Education, cultural, science and sports benefitsfrom the Budget</v>
          </cell>
        </row>
        <row r="284">
          <cell r="A284" t="str">
            <v>4728</v>
          </cell>
          <cell r="B284">
            <v>472800</v>
          </cell>
          <cell r="C284" t="str">
            <v>Naknade iz budžeta za stanovanje i život</v>
          </cell>
          <cell r="D284" t="str">
            <v>Housing and subsistence benefits from the Budget</v>
          </cell>
        </row>
        <row r="285">
          <cell r="A285" t="str">
            <v>4729</v>
          </cell>
          <cell r="B285">
            <v>472900</v>
          </cell>
          <cell r="C285" t="str">
            <v>Ostale naknade iz budžeta</v>
          </cell>
          <cell r="D285" t="str">
            <v>Other benefits from the Budget</v>
          </cell>
        </row>
        <row r="286">
          <cell r="A286" t="str">
            <v>4811</v>
          </cell>
          <cell r="B286">
            <v>481100</v>
          </cell>
          <cell r="C286" t="str">
            <v>Dotacije neprofitnim organizacijama koje pružaju pomoć domaćinstvima</v>
          </cell>
          <cell r="D286" t="str">
            <v>Donations to nonprofit institutions servinghouseholds</v>
          </cell>
        </row>
        <row r="287">
          <cell r="A287" t="str">
            <v>4819</v>
          </cell>
          <cell r="B287">
            <v>481900</v>
          </cell>
          <cell r="C287" t="str">
            <v>Dotacije ostalim neprofitnim institucijama</v>
          </cell>
          <cell r="D287" t="str">
            <v>Donations to other non-profit institutions</v>
          </cell>
        </row>
        <row r="288">
          <cell r="A288" t="str">
            <v>4821</v>
          </cell>
          <cell r="B288">
            <v>482100</v>
          </cell>
          <cell r="C288" t="str">
            <v>Ostali porezi</v>
          </cell>
          <cell r="D288" t="str">
            <v>Salary fund tax</v>
          </cell>
        </row>
        <row r="289">
          <cell r="A289" t="str">
            <v>4822</v>
          </cell>
          <cell r="B289">
            <v>482200</v>
          </cell>
          <cell r="C289" t="str">
            <v>Obavezne takse</v>
          </cell>
          <cell r="D289" t="str">
            <v>Other taxes</v>
          </cell>
        </row>
        <row r="290">
          <cell r="A290" t="str">
            <v>4823</v>
          </cell>
          <cell r="B290">
            <v>482300</v>
          </cell>
          <cell r="C290" t="str">
            <v>Novčane kazne i penali</v>
          </cell>
          <cell r="D290" t="str">
            <v>Compulsory fees</v>
          </cell>
        </row>
        <row r="291">
          <cell r="A291" t="str">
            <v>4831</v>
          </cell>
          <cell r="B291">
            <v>483100</v>
          </cell>
          <cell r="C291" t="str">
            <v>Novčane kazne i penali po rešenju sudova</v>
          </cell>
          <cell r="D291" t="str">
            <v>Fines and penalties imposed by courts of law orquasi-judicial bodies</v>
          </cell>
        </row>
        <row r="292">
          <cell r="A292" t="str">
            <v>4841</v>
          </cell>
          <cell r="B292">
            <v>484100</v>
          </cell>
          <cell r="C292" t="str">
            <v>Naknada štete za povrede ili štetu nastalu usled elementarnih nepogoda</v>
          </cell>
          <cell r="D292" t="str">
            <v>Redress for injuries or damages caused by naturaldisasters</v>
          </cell>
        </row>
        <row r="293">
          <cell r="A293" t="str">
            <v>4842</v>
          </cell>
          <cell r="B293">
            <v>484200</v>
          </cell>
          <cell r="C293" t="str">
            <v>Naknada štete od divljači</v>
          </cell>
          <cell r="D293" t="str">
            <v>Redress for damages caused by game</v>
          </cell>
        </row>
        <row r="294">
          <cell r="A294" t="str">
            <v>4851</v>
          </cell>
          <cell r="B294">
            <v>485100</v>
          </cell>
          <cell r="C294" t="str">
            <v>Naknada štete za povrede ili štetu nanetu od strane državnih organa</v>
          </cell>
          <cell r="D294" t="str">
            <v>Redress for injuries or damages caused bygovernment units</v>
          </cell>
        </row>
        <row r="295">
          <cell r="A295" t="str">
            <v>4891</v>
          </cell>
          <cell r="B295">
            <v>489100</v>
          </cell>
          <cell r="C295" t="str">
            <v>Rashodi koji se finansiraju iz sredstava za realizaciju nacionalnog investicionog plana</v>
          </cell>
          <cell r="D295" t="str">
            <v>Expenditures financed from the funds for the realization of the national investment plan</v>
          </cell>
        </row>
        <row r="296">
          <cell r="A296" t="str">
            <v>4941</v>
          </cell>
          <cell r="B296">
            <v>494100</v>
          </cell>
          <cell r="C296" t="str">
            <v>Rashodi za zaposlene</v>
          </cell>
          <cell r="D296" t="str">
            <v>Expenditures for employees</v>
          </cell>
        </row>
        <row r="297">
          <cell r="A297" t="str">
            <v>4942</v>
          </cell>
          <cell r="B297">
            <v>494200</v>
          </cell>
          <cell r="C297" t="str">
            <v>Korišćenje usluga i roba</v>
          </cell>
          <cell r="D297" t="str">
            <v>Use of services and goods</v>
          </cell>
        </row>
        <row r="298">
          <cell r="A298" t="str">
            <v>4943</v>
          </cell>
          <cell r="B298">
            <v>494300</v>
          </cell>
          <cell r="C298" t="str">
            <v>Amortizacija i upotreba sredstava za rad</v>
          </cell>
          <cell r="D298" t="str">
            <v>Consumption of fixed capital</v>
          </cell>
        </row>
        <row r="299">
          <cell r="A299" t="str">
            <v>4944</v>
          </cell>
          <cell r="B299">
            <v>494400</v>
          </cell>
          <cell r="C299" t="str">
            <v>Otplata kamata i prateći troškovi zaduživanja</v>
          </cell>
          <cell r="D299" t="str">
            <v>Interest payments</v>
          </cell>
        </row>
        <row r="300">
          <cell r="A300" t="str">
            <v>4945</v>
          </cell>
          <cell r="B300">
            <v>494500</v>
          </cell>
          <cell r="C300" t="str">
            <v>Subvencije</v>
          </cell>
          <cell r="D300" t="str">
            <v>Subsidies</v>
          </cell>
        </row>
        <row r="301">
          <cell r="A301" t="str">
            <v>4947</v>
          </cell>
          <cell r="B301">
            <v>494700</v>
          </cell>
          <cell r="C301" t="str">
            <v>Prava iz socijalnog osiguranja</v>
          </cell>
          <cell r="D301" t="str">
            <v>Social Insurance Rights</v>
          </cell>
        </row>
        <row r="302">
          <cell r="A302" t="str">
            <v>4948</v>
          </cell>
          <cell r="B302">
            <v>494800</v>
          </cell>
          <cell r="C302" t="str">
            <v>Ostali rashodi</v>
          </cell>
          <cell r="D302" t="str">
            <v>Other expenditures</v>
          </cell>
        </row>
        <row r="303">
          <cell r="A303" t="str">
            <v>4951</v>
          </cell>
          <cell r="B303">
            <v>495100</v>
          </cell>
          <cell r="C303" t="str">
            <v>Osnovna sredstva</v>
          </cell>
          <cell r="D303" t="str">
            <v>Fixed assets</v>
          </cell>
        </row>
        <row r="304">
          <cell r="A304" t="str">
            <v>4952</v>
          </cell>
          <cell r="B304">
            <v>495200</v>
          </cell>
          <cell r="C304" t="str">
            <v>Zalihe</v>
          </cell>
          <cell r="D304" t="str">
            <v>Inventories</v>
          </cell>
        </row>
        <row r="305">
          <cell r="A305" t="str">
            <v>4953</v>
          </cell>
          <cell r="B305">
            <v>495300</v>
          </cell>
          <cell r="C305" t="str">
            <v>Dragocenosti</v>
          </cell>
          <cell r="D305" t="str">
            <v>Valuables</v>
          </cell>
        </row>
        <row r="306">
          <cell r="A306" t="str">
            <v>4954</v>
          </cell>
          <cell r="B306">
            <v>495400</v>
          </cell>
          <cell r="C306" t="str">
            <v>Prirodna imovina</v>
          </cell>
          <cell r="D306" t="str">
            <v>Land, forests, water and subsoils</v>
          </cell>
        </row>
        <row r="307">
          <cell r="A307" t="str">
            <v>4961</v>
          </cell>
          <cell r="B307">
            <v>496100</v>
          </cell>
          <cell r="C307" t="str">
            <v>Otplata glavnice</v>
          </cell>
          <cell r="D307" t="str">
            <v>Repayment of principal</v>
          </cell>
        </row>
        <row r="308">
          <cell r="A308" t="str">
            <v>4962</v>
          </cell>
          <cell r="B308">
            <v>496200</v>
          </cell>
          <cell r="C308" t="str">
            <v>Nabavka finansijske imovine</v>
          </cell>
          <cell r="D308" t="str">
            <v>Acquisition of financial assets</v>
          </cell>
        </row>
        <row r="309">
          <cell r="A309" t="str">
            <v>4991</v>
          </cell>
          <cell r="B309">
            <v>499100</v>
          </cell>
          <cell r="C309" t="str">
            <v>Sredstva rezerve</v>
          </cell>
          <cell r="D309" t="str">
            <v>Reserve funds</v>
          </cell>
        </row>
        <row r="310">
          <cell r="A310" t="str">
            <v>5112</v>
          </cell>
          <cell r="B310">
            <v>511200</v>
          </cell>
          <cell r="C310" t="str">
            <v>Izgradnja zgrada i objekata</v>
          </cell>
          <cell r="D310" t="str">
            <v>Construction of buildings and structures</v>
          </cell>
        </row>
        <row r="311">
          <cell r="A311" t="str">
            <v>5113</v>
          </cell>
          <cell r="B311">
            <v>511300</v>
          </cell>
          <cell r="C311" t="str">
            <v>Kapitalno održavanje zgrada i objekata</v>
          </cell>
          <cell r="D311" t="str">
            <v>Capital maintenance of buildings and structures</v>
          </cell>
        </row>
        <row r="312">
          <cell r="A312" t="str">
            <v>5114</v>
          </cell>
          <cell r="B312">
            <v>511400</v>
          </cell>
          <cell r="C312" t="str">
            <v>Projektno planiranje</v>
          </cell>
          <cell r="D312" t="str">
            <v>Project planning</v>
          </cell>
        </row>
        <row r="313">
          <cell r="A313" t="str">
            <v>5121</v>
          </cell>
          <cell r="B313">
            <v>512100</v>
          </cell>
          <cell r="C313" t="str">
            <v>Oprema za saobraćaj</v>
          </cell>
          <cell r="D313" t="str">
            <v>Transportation equipment</v>
          </cell>
        </row>
        <row r="314">
          <cell r="A314" t="str">
            <v>5122</v>
          </cell>
          <cell r="B314">
            <v>512200</v>
          </cell>
          <cell r="C314" t="str">
            <v>Administrativna oprema</v>
          </cell>
          <cell r="D314" t="str">
            <v>Administrative equipment</v>
          </cell>
        </row>
        <row r="315">
          <cell r="A315" t="str">
            <v>5123</v>
          </cell>
          <cell r="B315">
            <v>512300</v>
          </cell>
          <cell r="C315" t="str">
            <v>Oprema za poljoprivredu</v>
          </cell>
          <cell r="D315" t="str">
            <v>Agricultural equipment</v>
          </cell>
        </row>
        <row r="316">
          <cell r="A316" t="str">
            <v>5124</v>
          </cell>
          <cell r="B316">
            <v>512400</v>
          </cell>
          <cell r="C316" t="str">
            <v>Oprema za zaštitu životne sredine</v>
          </cell>
          <cell r="D316" t="str">
            <v>Environmental and scientific equipment</v>
          </cell>
        </row>
        <row r="317">
          <cell r="A317" t="str">
            <v>5125</v>
          </cell>
          <cell r="B317">
            <v>512500</v>
          </cell>
          <cell r="C317" t="str">
            <v>Medicinska i laboratorijska oprema</v>
          </cell>
          <cell r="D317" t="str">
            <v>Medical and laboratory equipment</v>
          </cell>
        </row>
        <row r="318">
          <cell r="A318" t="str">
            <v>5126</v>
          </cell>
          <cell r="B318">
            <v>512600</v>
          </cell>
          <cell r="C318" t="str">
            <v>Oprema za obrazovanje, nauku, kulturu i sport</v>
          </cell>
          <cell r="D318" t="str">
            <v>Educational, cultural and recreational equipment</v>
          </cell>
        </row>
        <row r="319">
          <cell r="A319" t="str">
            <v>5127</v>
          </cell>
          <cell r="B319">
            <v>512700</v>
          </cell>
          <cell r="C319" t="str">
            <v>Oprema za vojsku</v>
          </cell>
          <cell r="D319" t="str">
            <v>Military equipment</v>
          </cell>
        </row>
        <row r="320">
          <cell r="A320" t="str">
            <v>5128</v>
          </cell>
          <cell r="B320">
            <v>512800</v>
          </cell>
          <cell r="C320" t="str">
            <v>Oprema za javnu bezbednost</v>
          </cell>
          <cell r="D320" t="str">
            <v>Public safety equipment</v>
          </cell>
        </row>
        <row r="321">
          <cell r="A321" t="str">
            <v>5129</v>
          </cell>
          <cell r="B321">
            <v>512900</v>
          </cell>
          <cell r="C321" t="str">
            <v>Oprema za proizvodnju, motorna, nepokretna i nemotorna oprema</v>
          </cell>
          <cell r="D321" t="str">
            <v>Manufacturing, motorized, stationary, and non-motorized equipment</v>
          </cell>
        </row>
        <row r="322">
          <cell r="A322" t="str">
            <v>5131</v>
          </cell>
          <cell r="B322">
            <v>513100</v>
          </cell>
          <cell r="C322" t="str">
            <v>Ostale nekretnine i oprema</v>
          </cell>
          <cell r="D322" t="str">
            <v>Cultivated assets</v>
          </cell>
        </row>
        <row r="323">
          <cell r="A323" t="str">
            <v>5141</v>
          </cell>
          <cell r="B323">
            <v>514100</v>
          </cell>
          <cell r="C323" t="str">
            <v>Kultivisana imovina</v>
          </cell>
          <cell r="D323" t="str">
            <v>cultivated assets</v>
          </cell>
        </row>
        <row r="324">
          <cell r="A324" t="str">
            <v>5151</v>
          </cell>
          <cell r="B324">
            <v>515100</v>
          </cell>
          <cell r="C324" t="str">
            <v>Nematerijalna imovina</v>
          </cell>
          <cell r="D324" t="str">
            <v>Intangible assets</v>
          </cell>
        </row>
        <row r="325">
          <cell r="A325" t="str">
            <v>5211</v>
          </cell>
          <cell r="B325">
            <v>521100</v>
          </cell>
          <cell r="C325" t="str">
            <v>Robne rezerve</v>
          </cell>
          <cell r="D325" t="str">
            <v>Strategic stocks</v>
          </cell>
        </row>
        <row r="326">
          <cell r="A326" t="str">
            <v>5221</v>
          </cell>
          <cell r="B326">
            <v>522100</v>
          </cell>
          <cell r="C326" t="str">
            <v>Zalihe materijala</v>
          </cell>
          <cell r="D326" t="str">
            <v>inventories of materials</v>
          </cell>
        </row>
        <row r="327">
          <cell r="A327" t="str">
            <v>5222</v>
          </cell>
          <cell r="B327">
            <v>522200</v>
          </cell>
          <cell r="C327" t="str">
            <v>Zalihe nedovršene proizvodnje</v>
          </cell>
          <cell r="D327" t="str">
            <v>Inventories of work in process</v>
          </cell>
        </row>
        <row r="328">
          <cell r="A328" t="str">
            <v>5223</v>
          </cell>
          <cell r="B328">
            <v>522300</v>
          </cell>
          <cell r="C328" t="str">
            <v>Zalihe gotovih proizvoda</v>
          </cell>
          <cell r="D328" t="str">
            <v>Inventories of finished products</v>
          </cell>
        </row>
        <row r="329">
          <cell r="A329" t="str">
            <v>5231</v>
          </cell>
          <cell r="B329">
            <v>523100</v>
          </cell>
          <cell r="C329" t="str">
            <v>Zalihe robe za dalju prodaju</v>
          </cell>
          <cell r="D329" t="str">
            <v>Inventories of goods for resale</v>
          </cell>
        </row>
        <row r="330">
          <cell r="A330" t="str">
            <v>5311</v>
          </cell>
          <cell r="B330">
            <v>531100</v>
          </cell>
          <cell r="C330" t="str">
            <v>Dragocenosti</v>
          </cell>
          <cell r="D330" t="str">
            <v>Valuables</v>
          </cell>
        </row>
        <row r="331">
          <cell r="A331" t="str">
            <v>5411</v>
          </cell>
          <cell r="B331">
            <v>541100</v>
          </cell>
          <cell r="C331" t="str">
            <v>Zemljište</v>
          </cell>
          <cell r="D331" t="str">
            <v>Land</v>
          </cell>
        </row>
        <row r="332">
          <cell r="A332" t="str">
            <v>5421</v>
          </cell>
          <cell r="B332">
            <v>542100</v>
          </cell>
          <cell r="C332" t="str">
            <v>Kopovi</v>
          </cell>
          <cell r="D332" t="str">
            <v>Quarries</v>
          </cell>
        </row>
        <row r="333">
          <cell r="A333" t="str">
            <v>5431</v>
          </cell>
          <cell r="B333">
            <v>543100</v>
          </cell>
          <cell r="C333" t="str">
            <v>Šume</v>
          </cell>
          <cell r="D333" t="str">
            <v>Forests</v>
          </cell>
        </row>
        <row r="334">
          <cell r="A334" t="str">
            <v>5432</v>
          </cell>
          <cell r="B334">
            <v>543200</v>
          </cell>
          <cell r="C334" t="str">
            <v>Vode</v>
          </cell>
          <cell r="D334" t="str">
            <v>Water</v>
          </cell>
        </row>
        <row r="335">
          <cell r="A335" t="str">
            <v>5511</v>
          </cell>
          <cell r="B335">
            <v>551100</v>
          </cell>
          <cell r="C335" t="str">
            <v>Nefinansijska imovina koja se finansira iz sredstava za realizaciju nacionalnog investicionog plana</v>
          </cell>
          <cell r="D335" t="str">
            <v>Non-financial assets that are financed from the funds for the realization of the national investment plan</v>
          </cell>
        </row>
        <row r="336">
          <cell r="A336" t="str">
            <v>6111</v>
          </cell>
          <cell r="B336">
            <v>611100</v>
          </cell>
          <cell r="C336" t="str">
            <v>Otplata glavnice na domaće hartije od vrednosti, izuzev akcija</v>
          </cell>
          <cell r="D336" t="str">
            <v>Repayment of principal on domestic securities otherthan shares</v>
          </cell>
        </row>
        <row r="337">
          <cell r="A337" t="str">
            <v>6112</v>
          </cell>
          <cell r="B337">
            <v>611200</v>
          </cell>
          <cell r="C337" t="str">
            <v>Otplata glavnice ostalim nivoima vlasti</v>
          </cell>
          <cell r="D337" t="str">
            <v>Repayment of principal to other levels ofgovernment</v>
          </cell>
        </row>
        <row r="338">
          <cell r="A338" t="str">
            <v>6113</v>
          </cell>
          <cell r="B338">
            <v>611300</v>
          </cell>
          <cell r="C338" t="str">
            <v>Otplata glavnice domaćim javnim finansijskim institucijama</v>
          </cell>
          <cell r="D338" t="str">
            <v>Repayment of principal to domestic public financialinstitutions</v>
          </cell>
        </row>
        <row r="339">
          <cell r="A339" t="str">
            <v>6114</v>
          </cell>
          <cell r="B339">
            <v>611400</v>
          </cell>
          <cell r="C339" t="str">
            <v>Otplata glavnice domaćim poslovnim bankama</v>
          </cell>
          <cell r="D339" t="str">
            <v>Repayment of principal domestic to commercialbanks</v>
          </cell>
        </row>
        <row r="340">
          <cell r="A340" t="str">
            <v>6115</v>
          </cell>
          <cell r="B340">
            <v>611500</v>
          </cell>
          <cell r="C340" t="str">
            <v>Otplata glavnice ostalim domaćim kreditorima</v>
          </cell>
          <cell r="D340" t="str">
            <v>Repayment of principal to doestic other suppliers ofcredit</v>
          </cell>
        </row>
        <row r="341">
          <cell r="A341" t="str">
            <v>6116</v>
          </cell>
          <cell r="B341">
            <v>611600</v>
          </cell>
          <cell r="C341" t="str">
            <v>Otplata glavnice domaćinstvima u zemlji</v>
          </cell>
          <cell r="D341" t="str">
            <v>Repayment of principal to domestic households</v>
          </cell>
        </row>
        <row r="342">
          <cell r="A342" t="str">
            <v>6117</v>
          </cell>
          <cell r="B342">
            <v>611700</v>
          </cell>
          <cell r="C342" t="str">
            <v>Otplata glavnice na domaće finansijske derivate</v>
          </cell>
          <cell r="D342" t="str">
            <v>Repayment of principal on domestic financialderivatives</v>
          </cell>
        </row>
        <row r="343">
          <cell r="A343" t="str">
            <v>6118</v>
          </cell>
          <cell r="B343">
            <v>611800</v>
          </cell>
          <cell r="C343" t="str">
            <v>Otplata domaćih menica</v>
          </cell>
          <cell r="D343" t="str">
            <v>Repayment of domestic bills of exchange</v>
          </cell>
        </row>
        <row r="344">
          <cell r="A344" t="str">
            <v>6119</v>
          </cell>
          <cell r="B344">
            <v>611900</v>
          </cell>
          <cell r="C344" t="str">
            <v>Ispravka unutrašnjeg duga</v>
          </cell>
          <cell r="D344" t="str">
            <v>Correction of domestic debt</v>
          </cell>
        </row>
        <row r="345">
          <cell r="A345" t="str">
            <v>6121</v>
          </cell>
          <cell r="B345">
            <v>612100</v>
          </cell>
          <cell r="C345" t="str">
            <v>Otplata glavnice na hartije od vrednosti, izuzev akcija, emitovane na inostranom finansijskom tržištu</v>
          </cell>
          <cell r="D345" t="str">
            <v>Repayment of principal on foreign securities otherthan shares</v>
          </cell>
        </row>
        <row r="346">
          <cell r="A346" t="str">
            <v>6122</v>
          </cell>
          <cell r="B346">
            <v>612200</v>
          </cell>
          <cell r="C346" t="str">
            <v>Otplata glavnice stranim vladama</v>
          </cell>
          <cell r="D346" t="str">
            <v>Repayment of principal to foreign governments</v>
          </cell>
        </row>
        <row r="347">
          <cell r="A347" t="str">
            <v>6123</v>
          </cell>
          <cell r="B347">
            <v>612300</v>
          </cell>
          <cell r="C347" t="str">
            <v>Otplata glavnice multilateralnim institucijama</v>
          </cell>
          <cell r="D347" t="str">
            <v>Repayment of principal to multi-lateral institutions</v>
          </cell>
        </row>
        <row r="348">
          <cell r="A348" t="str">
            <v>6124</v>
          </cell>
          <cell r="B348">
            <v>612400</v>
          </cell>
          <cell r="C348" t="str">
            <v>Otplata glavnice stranim poslovnim bankama</v>
          </cell>
          <cell r="D348" t="str">
            <v>Repayment of principal to foreign commercial banks</v>
          </cell>
        </row>
        <row r="349">
          <cell r="A349" t="str">
            <v>6125</v>
          </cell>
          <cell r="B349">
            <v>612500</v>
          </cell>
          <cell r="C349" t="str">
            <v>Otplata glavnice ostalim stranim kreditorima</v>
          </cell>
          <cell r="D349" t="str">
            <v>Repayment of principal to  other foreign suppliers ofcredit</v>
          </cell>
        </row>
        <row r="350">
          <cell r="A350" t="str">
            <v>6126</v>
          </cell>
          <cell r="B350">
            <v>612600</v>
          </cell>
          <cell r="C350" t="str">
            <v>Otplata glavnice na strane finansijske derivate</v>
          </cell>
          <cell r="D350" t="str">
            <v>Repayment of principal on foreign financialderivatives</v>
          </cell>
        </row>
        <row r="351">
          <cell r="A351" t="str">
            <v>6129</v>
          </cell>
          <cell r="B351">
            <v>612900</v>
          </cell>
          <cell r="C351" t="str">
            <v>Ispravka spoljnog duga</v>
          </cell>
          <cell r="D351" t="str">
            <v>Correction of foreign debt</v>
          </cell>
        </row>
        <row r="352">
          <cell r="A352" t="str">
            <v>6131</v>
          </cell>
          <cell r="B352">
            <v>613100</v>
          </cell>
          <cell r="C352" t="str">
            <v>Otplata glavnice po garancijama</v>
          </cell>
          <cell r="D352" t="str">
            <v>Repayment of principal on contingent liabilities</v>
          </cell>
        </row>
        <row r="353">
          <cell r="A353" t="str">
            <v>6141</v>
          </cell>
          <cell r="B353">
            <v>614100</v>
          </cell>
          <cell r="C353" t="str">
            <v>Otplata glavnice za finansijski lizing</v>
          </cell>
          <cell r="D353">
            <v>0</v>
          </cell>
        </row>
        <row r="354">
          <cell r="A354" t="str">
            <v>6151</v>
          </cell>
          <cell r="B354">
            <v>615100</v>
          </cell>
          <cell r="C354" t="str">
            <v>Otplata garancija po komercijalnim transakcijama</v>
          </cell>
          <cell r="D354">
            <v>0</v>
          </cell>
        </row>
        <row r="355">
          <cell r="A355" t="str">
            <v>6211</v>
          </cell>
          <cell r="B355">
            <v>621100</v>
          </cell>
          <cell r="C355" t="str">
            <v>Nabavka domaćih hartija od vrednosti, izuzev akcija</v>
          </cell>
          <cell r="D355" t="str">
            <v>Acquisition of domestic securities other than shares</v>
          </cell>
        </row>
        <row r="356">
          <cell r="A356" t="str">
            <v>6212</v>
          </cell>
          <cell r="B356">
            <v>621200</v>
          </cell>
          <cell r="C356" t="str">
            <v>Krediti ostalim nivoima vlasti</v>
          </cell>
          <cell r="D356" t="str">
            <v>Loans to other levels of government</v>
          </cell>
        </row>
        <row r="357">
          <cell r="A357" t="str">
            <v>6213</v>
          </cell>
          <cell r="B357">
            <v>621300</v>
          </cell>
          <cell r="C357" t="str">
            <v>Krediti domaćim javnim finansijskim institucijama</v>
          </cell>
          <cell r="D357" t="str">
            <v>Loans to domestic public financial institutions</v>
          </cell>
        </row>
        <row r="358">
          <cell r="A358" t="str">
            <v>6214</v>
          </cell>
          <cell r="B358">
            <v>621400</v>
          </cell>
          <cell r="C358" t="str">
            <v>Krediti domaćim poslovnim bankama</v>
          </cell>
          <cell r="D358" t="str">
            <v>Loans to domestic private commercial banks</v>
          </cell>
        </row>
        <row r="359">
          <cell r="A359" t="str">
            <v>6215</v>
          </cell>
          <cell r="B359">
            <v>621500</v>
          </cell>
          <cell r="C359" t="str">
            <v>Krediti domaćim nefinansijskim javnim institucijama</v>
          </cell>
          <cell r="D359" t="str">
            <v>Loans to domestic non-financial public institutions</v>
          </cell>
        </row>
        <row r="360">
          <cell r="A360" t="str">
            <v>6216</v>
          </cell>
          <cell r="B360">
            <v>621600</v>
          </cell>
          <cell r="C360" t="str">
            <v>Krediti fizičkim licima i domaćinstvima u zemlji</v>
          </cell>
          <cell r="D360" t="str">
            <v>Loans to domestic individuals and households</v>
          </cell>
        </row>
        <row r="361">
          <cell r="A361" t="str">
            <v>6217</v>
          </cell>
          <cell r="B361">
            <v>621700</v>
          </cell>
          <cell r="C361" t="str">
            <v>Krediti nevladinim organizacijama u zemlji</v>
          </cell>
          <cell r="D361" t="str">
            <v>Loans to domestic NGOs</v>
          </cell>
        </row>
        <row r="362">
          <cell r="A362" t="str">
            <v>6218</v>
          </cell>
          <cell r="B362">
            <v>621800</v>
          </cell>
          <cell r="C362" t="str">
            <v>Krediti domaćim nefinansijskim privatnim preduzećima</v>
          </cell>
          <cell r="D362" t="str">
            <v>Loans to domestic non-financial private enterprises</v>
          </cell>
        </row>
        <row r="363">
          <cell r="A363" t="str">
            <v>6219</v>
          </cell>
          <cell r="B363">
            <v>621900</v>
          </cell>
          <cell r="C363" t="str">
            <v>Nabavka domaćih akcija i ostalog kapitala</v>
          </cell>
          <cell r="D363" t="str">
            <v>Acquisition of domestic shares and other equities</v>
          </cell>
        </row>
        <row r="364">
          <cell r="A364" t="str">
            <v>6221</v>
          </cell>
          <cell r="B364">
            <v>622100</v>
          </cell>
          <cell r="C364" t="str">
            <v>Nabavka stranih hartija od vrednosti, izuzev akcija</v>
          </cell>
          <cell r="D364" t="str">
            <v>Acquisition of foreign securities other than shares</v>
          </cell>
        </row>
        <row r="365">
          <cell r="A365" t="str">
            <v>6222</v>
          </cell>
          <cell r="B365">
            <v>622200</v>
          </cell>
          <cell r="C365" t="str">
            <v>Krediti stranim vladama</v>
          </cell>
          <cell r="D365" t="str">
            <v>Loans given to foreign governments</v>
          </cell>
        </row>
        <row r="366">
          <cell r="A366" t="str">
            <v>6223</v>
          </cell>
          <cell r="B366">
            <v>622300</v>
          </cell>
          <cell r="C366" t="str">
            <v>Krediti međunarodnim organizacijama</v>
          </cell>
          <cell r="D366" t="str">
            <v>Loans given to international organizations</v>
          </cell>
        </row>
        <row r="367">
          <cell r="A367" t="str">
            <v>6224</v>
          </cell>
          <cell r="B367">
            <v>622400</v>
          </cell>
          <cell r="C367" t="str">
            <v>Krediti stranim poslovnim bankama</v>
          </cell>
          <cell r="D367" t="str">
            <v>Loans to foreign commercial banks</v>
          </cell>
        </row>
        <row r="368">
          <cell r="A368" t="str">
            <v>6225</v>
          </cell>
          <cell r="B368">
            <v>622500</v>
          </cell>
          <cell r="C368" t="str">
            <v>Krediti stranim nefinansijskim institucijama</v>
          </cell>
          <cell r="D368" t="str">
            <v>Loans to foreign non-financial institutions</v>
          </cell>
        </row>
        <row r="369">
          <cell r="A369" t="str">
            <v>6226</v>
          </cell>
          <cell r="B369">
            <v>622600</v>
          </cell>
          <cell r="C369" t="str">
            <v>Krediti stranim nevladinim organizacijama</v>
          </cell>
          <cell r="D369" t="str">
            <v>Loans given to foreign NGO's</v>
          </cell>
        </row>
        <row r="370">
          <cell r="A370" t="str">
            <v>6227</v>
          </cell>
          <cell r="B370">
            <v>622700</v>
          </cell>
          <cell r="C370" t="str">
            <v>Nabavka stranih akcija i ostalog kapitala</v>
          </cell>
          <cell r="D370" t="str">
            <v>Acquisition of foreign shares and other equities</v>
          </cell>
        </row>
        <row r="371">
          <cell r="A371" t="str">
            <v>6228</v>
          </cell>
          <cell r="B371">
            <v>622800</v>
          </cell>
          <cell r="C371" t="str">
            <v>Kupovina strane valute</v>
          </cell>
          <cell r="D371" t="str">
            <v>Purchase of foreign currency</v>
          </cell>
        </row>
        <row r="372">
          <cell r="A372" t="str">
            <v>6231</v>
          </cell>
          <cell r="B372">
            <v>623100</v>
          </cell>
          <cell r="C372" t="str">
            <v>Nabavka finansijske imovine koja se finansira iz sredstava za realizaciju nacionalnog investicionog  plana</v>
          </cell>
          <cell r="D372" t="str">
            <v>Purchase of financial assets that are financed from the funds for the realization of the national investment plan</v>
          </cell>
        </row>
        <row r="373">
          <cell r="A373" t="str">
            <v>6999</v>
          </cell>
          <cell r="B373">
            <v>699900</v>
          </cell>
          <cell r="C373" t="str">
            <v>Kontra knjiženje - izdaci za otplatu glavnice i nabavku finansijske imovine</v>
          </cell>
          <cell r="D373" t="str">
            <v>Contra entry - outflows for principal repayment andthe acquisition of financial assets</v>
          </cell>
        </row>
        <row r="374">
          <cell r="A374" t="str">
            <v>7111</v>
          </cell>
          <cell r="B374">
            <v>711110</v>
          </cell>
          <cell r="C374" t="str">
            <v>Porez na zarade</v>
          </cell>
          <cell r="D374" t="str">
            <v>Salary tax</v>
          </cell>
        </row>
        <row r="375">
          <cell r="A375" t="str">
            <v>7111</v>
          </cell>
          <cell r="B375">
            <v>711120</v>
          </cell>
          <cell r="C375" t="str">
            <v>Porez na prihode od samostalnih delatnosti</v>
          </cell>
          <cell r="D375" t="str">
            <v>Tax on income from individual business</v>
          </cell>
        </row>
        <row r="376">
          <cell r="A376" t="str">
            <v>7111</v>
          </cell>
          <cell r="B376">
            <v>711130</v>
          </cell>
          <cell r="C376" t="str">
            <v>Porez na prihode od autorskih prava</v>
          </cell>
          <cell r="D376" t="str">
            <v>Tax on income from royalties</v>
          </cell>
        </row>
        <row r="377">
          <cell r="A377" t="str">
            <v>7111</v>
          </cell>
          <cell r="B377">
            <v>711140</v>
          </cell>
          <cell r="C377" t="str">
            <v>Porez na prihode od imovine</v>
          </cell>
          <cell r="D377" t="str">
            <v>Tax on income from assets</v>
          </cell>
        </row>
        <row r="378">
          <cell r="A378" t="str">
            <v>7111</v>
          </cell>
          <cell r="B378">
            <v>711150</v>
          </cell>
          <cell r="C378" t="str">
            <v>Porez na dobitke od igara na sreću</v>
          </cell>
          <cell r="D378" t="str">
            <v>Tax on income from games of chance</v>
          </cell>
        </row>
        <row r="379">
          <cell r="A379" t="str">
            <v>7111</v>
          </cell>
          <cell r="B379">
            <v>711160</v>
          </cell>
          <cell r="C379" t="str">
            <v>Porez na prihode od osiguranja lica</v>
          </cell>
          <cell r="D379" t="str">
            <v>Tax on income from personal insurance</v>
          </cell>
        </row>
        <row r="380">
          <cell r="A380" t="str">
            <v>7111</v>
          </cell>
          <cell r="B380">
            <v>711170</v>
          </cell>
          <cell r="C380" t="str">
            <v>Godišnji porez na dohodak građana</v>
          </cell>
          <cell r="D380" t="str">
            <v>Annual complementary global personal income tax</v>
          </cell>
        </row>
        <row r="381">
          <cell r="A381" t="str">
            <v>7111</v>
          </cell>
          <cell r="B381">
            <v>711180</v>
          </cell>
          <cell r="C381" t="str">
            <v>Samodoprinosi</v>
          </cell>
          <cell r="D381" t="str">
            <v>Self-imposed contributions</v>
          </cell>
        </row>
        <row r="382">
          <cell r="A382" t="str">
            <v>7111</v>
          </cell>
          <cell r="B382">
            <v>711190</v>
          </cell>
          <cell r="C382" t="str">
            <v>Porez na druge prihode</v>
          </cell>
          <cell r="D382" t="str">
            <v>Other income tax</v>
          </cell>
        </row>
        <row r="383">
          <cell r="A383" t="str">
            <v>7112</v>
          </cell>
          <cell r="B383">
            <v>711210</v>
          </cell>
          <cell r="C383" t="str">
            <v>Porez na dobit pravnih lica</v>
          </cell>
          <cell r="D383" t="str">
            <v>Enterprise profit taxes</v>
          </cell>
        </row>
        <row r="384">
          <cell r="A384" t="str">
            <v>7112</v>
          </cell>
          <cell r="B384">
            <v>711220</v>
          </cell>
          <cell r="C384" t="str">
            <v>Porez na dobit pravnih lica na naknade od usluga</v>
          </cell>
          <cell r="D384">
            <v>0</v>
          </cell>
        </row>
        <row r="385">
          <cell r="A385" t="str">
            <v>7113</v>
          </cell>
          <cell r="B385">
            <v>711310</v>
          </cell>
          <cell r="C385" t="str">
            <v>Porezi na dohodak, dobit i kapitalne dobitke koji se ne mogu razvrstati između fizičkih i pravnih lica</v>
          </cell>
          <cell r="D385">
            <v>0</v>
          </cell>
        </row>
        <row r="386">
          <cell r="A386" t="str">
            <v>7121</v>
          </cell>
          <cell r="B386">
            <v>712110</v>
          </cell>
          <cell r="C386" t="str">
            <v>Porez na fond zarada</v>
          </cell>
          <cell r="D386" t="str">
            <v>Tax on payroll</v>
          </cell>
        </row>
        <row r="387">
          <cell r="A387" t="str">
            <v>7131</v>
          </cell>
          <cell r="B387">
            <v>713110</v>
          </cell>
          <cell r="C387" t="str">
            <v>Poseban porez na neobrađeno obradivo poljoprivredno zemljište</v>
          </cell>
          <cell r="D387" t="str">
            <v>Special tax on unploughed agricultural land</v>
          </cell>
        </row>
        <row r="388">
          <cell r="A388" t="str">
            <v>7131</v>
          </cell>
          <cell r="B388">
            <v>713120</v>
          </cell>
          <cell r="C388" t="str">
            <v>Porez na imovinu</v>
          </cell>
          <cell r="D388" t="str">
            <v>Tax on property</v>
          </cell>
        </row>
        <row r="389">
          <cell r="A389" t="str">
            <v>7132</v>
          </cell>
          <cell r="B389">
            <v>713210</v>
          </cell>
          <cell r="C389" t="str">
            <v>Periodični porezi na neto imovinu</v>
          </cell>
          <cell r="D389">
            <v>0</v>
          </cell>
        </row>
        <row r="390">
          <cell r="A390" t="str">
            <v>7133</v>
          </cell>
          <cell r="B390">
            <v>713310</v>
          </cell>
          <cell r="C390" t="str">
            <v>Porez na nasleđe i poklon</v>
          </cell>
          <cell r="D390" t="str">
            <v>Tax on inheritance and gift</v>
          </cell>
        </row>
        <row r="391">
          <cell r="A391" t="str">
            <v>7134</v>
          </cell>
          <cell r="B391">
            <v>713410</v>
          </cell>
          <cell r="C391" t="str">
            <v>Porez na finansijske transakcije</v>
          </cell>
          <cell r="D391" t="str">
            <v>Tax on financial transactions</v>
          </cell>
        </row>
        <row r="392">
          <cell r="A392" t="str">
            <v>7134</v>
          </cell>
          <cell r="B392">
            <v>713420</v>
          </cell>
          <cell r="C392" t="str">
            <v>Porez na kapitalne transakcije</v>
          </cell>
          <cell r="D392" t="str">
            <v>Taxes on capital transactions</v>
          </cell>
        </row>
        <row r="393">
          <cell r="A393" t="str">
            <v>7135</v>
          </cell>
          <cell r="B393">
            <v>713510</v>
          </cell>
          <cell r="C393" t="str">
            <v>Drugi jednokratni porezi na imovinu</v>
          </cell>
          <cell r="D393">
            <v>0</v>
          </cell>
        </row>
        <row r="394">
          <cell r="A394" t="str">
            <v>7136</v>
          </cell>
          <cell r="B394">
            <v>713610</v>
          </cell>
          <cell r="C394" t="str">
            <v>Porez na akcije na ime i udele</v>
          </cell>
          <cell r="D394" t="str">
            <v>Tax on stocks and shares</v>
          </cell>
        </row>
        <row r="395">
          <cell r="A395" t="str">
            <v>7141</v>
          </cell>
          <cell r="B395">
            <v>714110</v>
          </cell>
          <cell r="C395" t="str">
            <v>Porezi na dodatu vrednost</v>
          </cell>
          <cell r="D395" t="str">
            <v>Value added tax</v>
          </cell>
        </row>
        <row r="396">
          <cell r="A396" t="str">
            <v>7141</v>
          </cell>
          <cell r="B396">
            <v>714120</v>
          </cell>
          <cell r="C396" t="str">
            <v>Jednofazni porezi na promet</v>
          </cell>
          <cell r="D396" t="str">
            <v>Sales taxes</v>
          </cell>
        </row>
        <row r="397">
          <cell r="A397" t="str">
            <v>7141</v>
          </cell>
          <cell r="B397">
            <v>714130</v>
          </cell>
          <cell r="C397" t="str">
            <v>Kumulativni višefazni porezi na promet</v>
          </cell>
          <cell r="D397" t="str">
            <v>Turnover and other general taxes on sales</v>
          </cell>
        </row>
        <row r="398">
          <cell r="A398" t="str">
            <v>7141</v>
          </cell>
          <cell r="B398">
            <v>714140</v>
          </cell>
          <cell r="C398" t="str">
            <v>Porez na premije neživotnih osiguranja</v>
          </cell>
          <cell r="D398">
            <v>0</v>
          </cell>
        </row>
        <row r="399">
          <cell r="A399" t="str">
            <v>7143</v>
          </cell>
          <cell r="B399">
            <v>714310</v>
          </cell>
          <cell r="C399" t="str">
            <v>Dobit fiskalnih monopola</v>
          </cell>
          <cell r="D399">
            <v>0</v>
          </cell>
        </row>
        <row r="400">
          <cell r="A400" t="str">
            <v>7144</v>
          </cell>
          <cell r="B400">
            <v>714420</v>
          </cell>
          <cell r="C400" t="str">
            <v>Komunalna taksa za priređivanje muzičkog programa u ugostiteljskim objektima</v>
          </cell>
          <cell r="D400" t="str">
            <v>Utility fees for organizing musical programs inrestaurants, bar, etc.</v>
          </cell>
        </row>
        <row r="401">
          <cell r="A401" t="str">
            <v>7144</v>
          </cell>
          <cell r="B401">
            <v>714430</v>
          </cell>
          <cell r="C401" t="str">
            <v>Komunalna taksa za korišćenje reklamnih panoa</v>
          </cell>
          <cell r="D401" t="str">
            <v>Utility fee for use of billboards</v>
          </cell>
        </row>
        <row r="402">
          <cell r="A402" t="str">
            <v>7144</v>
          </cell>
          <cell r="B402">
            <v>714440</v>
          </cell>
          <cell r="C402" t="str">
            <v>Sredstva za vanredne situacije</v>
          </cell>
          <cell r="D402" t="str">
            <v>Funds for unexpected emergency events - eg fire</v>
          </cell>
        </row>
        <row r="403">
          <cell r="A403" t="str">
            <v>7145</v>
          </cell>
          <cell r="B403">
            <v>714510</v>
          </cell>
          <cell r="C403" t="str">
            <v>Porezi, takse i naknade na motorna vozila</v>
          </cell>
          <cell r="D403" t="str">
            <v>Tax on  motor vehicles</v>
          </cell>
        </row>
        <row r="404">
          <cell r="A404" t="str">
            <v>7145</v>
          </cell>
          <cell r="B404">
            <v>714520</v>
          </cell>
          <cell r="C404" t="str">
            <v>Porezi na upotrebu, držanje i nošenje dobara</v>
          </cell>
          <cell r="D404" t="str">
            <v>Taxes on use, possession and carrying goods</v>
          </cell>
        </row>
        <row r="405">
          <cell r="A405" t="str">
            <v>7145</v>
          </cell>
          <cell r="B405">
            <v>714530</v>
          </cell>
          <cell r="C405" t="str">
            <v>Republičke takse i naknade za posebne proizvode i posebne aktivnosti</v>
          </cell>
          <cell r="D405" t="str">
            <v>Republic fees for specific products and performingspecific activities</v>
          </cell>
        </row>
        <row r="406">
          <cell r="A406" t="str">
            <v>7145</v>
          </cell>
          <cell r="B406">
            <v>714540</v>
          </cell>
          <cell r="C406" t="str">
            <v>Naknade za korišćenje dobara od opšteg interesa</v>
          </cell>
          <cell r="D406" t="str">
            <v>Charges for use of goods of common interest</v>
          </cell>
        </row>
        <row r="407">
          <cell r="A407" t="str">
            <v>7145</v>
          </cell>
          <cell r="B407">
            <v>714550</v>
          </cell>
          <cell r="C407" t="str">
            <v>Koncesione naknade i boravišne takse</v>
          </cell>
          <cell r="D407" t="str">
            <v>Concessional and residence fees</v>
          </cell>
        </row>
        <row r="408">
          <cell r="A408" t="str">
            <v>7145</v>
          </cell>
          <cell r="B408">
            <v>714560</v>
          </cell>
          <cell r="C408" t="str">
            <v>Opštinske i gradske naknade</v>
          </cell>
          <cell r="D408" t="str">
            <v>Municipalities and cities charges</v>
          </cell>
        </row>
        <row r="409">
          <cell r="A409" t="str">
            <v>7145</v>
          </cell>
          <cell r="B409">
            <v>714570</v>
          </cell>
          <cell r="C409" t="str">
            <v>Opštinske i gradske komunalne takse</v>
          </cell>
          <cell r="D409" t="str">
            <v>Municipalities and cities public utility fees</v>
          </cell>
        </row>
        <row r="410">
          <cell r="A410" t="str">
            <v>7145</v>
          </cell>
          <cell r="B410">
            <v>714580</v>
          </cell>
          <cell r="C410" t="str">
            <v>Naknade za korišćenje državnih puteva</v>
          </cell>
          <cell r="D410" t="str">
            <v>Use of public roads fees</v>
          </cell>
        </row>
        <row r="411">
          <cell r="A411" t="str">
            <v>7145</v>
          </cell>
          <cell r="B411">
            <v>714590</v>
          </cell>
          <cell r="C411" t="str">
            <v>Naknade za korišćenje opštinskih puteva i ulica</v>
          </cell>
          <cell r="D411" t="str">
            <v>Fees for use of municipal roads and streets</v>
          </cell>
        </row>
        <row r="412">
          <cell r="A412" t="str">
            <v>7146</v>
          </cell>
          <cell r="B412">
            <v>714610</v>
          </cell>
          <cell r="C412" t="str">
            <v>Drugi porezi na dobra i usluge</v>
          </cell>
          <cell r="D412">
            <v>0</v>
          </cell>
        </row>
        <row r="413">
          <cell r="A413" t="str">
            <v>7151</v>
          </cell>
          <cell r="B413">
            <v>715110</v>
          </cell>
          <cell r="C413" t="str">
            <v>Carinske takse</v>
          </cell>
          <cell r="D413" t="str">
            <v>Customs fees</v>
          </cell>
        </row>
        <row r="414">
          <cell r="A414" t="str">
            <v>7151</v>
          </cell>
          <cell r="B414">
            <v>715120</v>
          </cell>
          <cell r="C414" t="str">
            <v>Carinske dažbine</v>
          </cell>
          <cell r="D414" t="str">
            <v>Customs</v>
          </cell>
        </row>
        <row r="415">
          <cell r="A415" t="str">
            <v>7151</v>
          </cell>
          <cell r="B415">
            <v>715190</v>
          </cell>
          <cell r="C415" t="str">
            <v>Ostale uvozne dažbine i skladištenje</v>
          </cell>
          <cell r="D415" t="str">
            <v>Other import duties and warehousing</v>
          </cell>
        </row>
        <row r="416">
          <cell r="A416" t="str">
            <v>7152</v>
          </cell>
          <cell r="B416">
            <v>715210</v>
          </cell>
          <cell r="C416" t="str">
            <v>Porezi na izvoz</v>
          </cell>
          <cell r="D416">
            <v>0</v>
          </cell>
        </row>
        <row r="417">
          <cell r="A417" t="str">
            <v>7153</v>
          </cell>
          <cell r="B417">
            <v>715310</v>
          </cell>
          <cell r="C417" t="str">
            <v>Dobit izvoznih ili uvoznih monopola</v>
          </cell>
          <cell r="D417">
            <v>0</v>
          </cell>
        </row>
        <row r="418">
          <cell r="A418" t="str">
            <v>7154</v>
          </cell>
          <cell r="B418">
            <v>715410</v>
          </cell>
          <cell r="C418" t="str">
            <v>Dobit po osnovu razlike između kupovnog i prodajnog deviznog kursa</v>
          </cell>
          <cell r="D418">
            <v>0</v>
          </cell>
        </row>
        <row r="419">
          <cell r="A419" t="str">
            <v>7155</v>
          </cell>
          <cell r="B419">
            <v>715510</v>
          </cell>
          <cell r="C419" t="str">
            <v>Porezi na prodaju ili kupovinu deviza</v>
          </cell>
          <cell r="D419">
            <v>0</v>
          </cell>
        </row>
        <row r="420">
          <cell r="A420" t="str">
            <v>7156</v>
          </cell>
          <cell r="B420">
            <v>715610</v>
          </cell>
          <cell r="C420" t="str">
            <v>Drugi porezi na međunarodnu trgovinu i transakcije</v>
          </cell>
          <cell r="D420">
            <v>0</v>
          </cell>
        </row>
        <row r="421">
          <cell r="A421" t="str">
            <v>7161</v>
          </cell>
          <cell r="B421">
            <v>716110</v>
          </cell>
          <cell r="C421" t="str">
            <v>Komunalna taksa na firmu</v>
          </cell>
          <cell r="D421" t="str">
            <v>Enterprise's/sole proprietor's name disclosure utilityfee / Municipal tax on company</v>
          </cell>
        </row>
        <row r="422">
          <cell r="A422" t="str">
            <v>7162</v>
          </cell>
          <cell r="B422">
            <v>716210</v>
          </cell>
          <cell r="C422" t="str">
            <v>Sredstva prikupljena za vreme "Dečije nedelje"</v>
          </cell>
          <cell r="D422" t="str">
            <v>Funds collected during the Week of Children</v>
          </cell>
        </row>
        <row r="423">
          <cell r="A423" t="str">
            <v>7162</v>
          </cell>
          <cell r="B423">
            <v>716220</v>
          </cell>
          <cell r="C423" t="str">
            <v>Sredstva ostvarena prodajom doplatne poštanske marke</v>
          </cell>
          <cell r="D423" t="str">
            <v>Funds collected through sales of charity postalstamps</v>
          </cell>
        </row>
        <row r="424">
          <cell r="A424" t="str">
            <v>7171</v>
          </cell>
          <cell r="B424">
            <v>717110</v>
          </cell>
          <cell r="C424" t="str">
            <v>Akcize na derivate nafte proizvedene u zemlji</v>
          </cell>
          <cell r="D424">
            <v>0</v>
          </cell>
        </row>
        <row r="425">
          <cell r="A425" t="str">
            <v>7171</v>
          </cell>
          <cell r="B425">
            <v>717120</v>
          </cell>
          <cell r="C425" t="str">
            <v>Akcize na derivate nafte pri uvozu</v>
          </cell>
          <cell r="D425">
            <v>0</v>
          </cell>
        </row>
        <row r="426">
          <cell r="A426" t="str">
            <v>7171</v>
          </cell>
          <cell r="B426">
            <v>717130</v>
          </cell>
          <cell r="C426" t="str">
            <v>Akcize na aditive i ekstendere za dodavanje u pogonska goriva proizvedena u zemlji</v>
          </cell>
          <cell r="D426" t="str">
            <v>Excise duties on additives and extenders to add to motor fuels produced in the country</v>
          </cell>
        </row>
        <row r="427">
          <cell r="A427" t="str">
            <v>7171</v>
          </cell>
          <cell r="B427">
            <v>717140</v>
          </cell>
          <cell r="C427" t="str">
            <v>Akcize pri uvozu aditiva i ekstendera za dodavanje u pogonska goriva</v>
          </cell>
          <cell r="D427" t="str">
            <v>Excise duties on imports of additives and extenders to add to motor fuels</v>
          </cell>
        </row>
        <row r="428">
          <cell r="A428" t="str">
            <v>7171</v>
          </cell>
          <cell r="B428">
            <v>717150</v>
          </cell>
          <cell r="C428" t="str">
            <v>Akcize na biogoriva i biotečnosti</v>
          </cell>
          <cell r="D428" t="str">
            <v>Excise duties on biofuels and bioliquids</v>
          </cell>
        </row>
        <row r="429">
          <cell r="A429" t="str">
            <v>7172</v>
          </cell>
          <cell r="B429">
            <v>717210</v>
          </cell>
          <cell r="C429" t="str">
            <v>Akcize na duvanske prerađevine proizvedene u zemlji</v>
          </cell>
          <cell r="D429" t="str">
            <v>Excise duties on tobacco products manufactured in the country</v>
          </cell>
        </row>
        <row r="430">
          <cell r="A430" t="str">
            <v>7172</v>
          </cell>
          <cell r="B430">
            <v>717220</v>
          </cell>
          <cell r="C430" t="str">
            <v>Akcize na duvanske prerađevine pri uvozu</v>
          </cell>
          <cell r="D430" t="str">
            <v>Excise duties on tobacco products on imports</v>
          </cell>
        </row>
        <row r="431">
          <cell r="A431" t="str">
            <v>7172</v>
          </cell>
          <cell r="B431">
            <v>717230</v>
          </cell>
          <cell r="C431" t="str">
            <v>Akcize na tečnosti za punjenje elektronskih cigareta</v>
          </cell>
          <cell r="D431" t="str">
            <v>Excise duties on liquid filling of electronic cigarettes</v>
          </cell>
        </row>
        <row r="432">
          <cell r="A432" t="str">
            <v>7173</v>
          </cell>
          <cell r="B432">
            <v>717310</v>
          </cell>
          <cell r="C432" t="str">
            <v>Akcize na alkoholna pića proizvedena u zemlji</v>
          </cell>
          <cell r="D432" t="str">
            <v>Excise duties on alcoholic beverages produced in the country</v>
          </cell>
        </row>
        <row r="433">
          <cell r="A433" t="str">
            <v>7173</v>
          </cell>
          <cell r="B433">
            <v>717320</v>
          </cell>
          <cell r="C433" t="str">
            <v>Akcize na alkoholna pića pri uvozu</v>
          </cell>
          <cell r="D433" t="str">
            <v>Excise duties on alcoholic beverages on imports</v>
          </cell>
        </row>
        <row r="434">
          <cell r="A434" t="str">
            <v>7174</v>
          </cell>
          <cell r="B434">
            <v>717410</v>
          </cell>
          <cell r="C434" t="str">
            <v>Akcize pri uvozu osvežavajućih bezalkoholnih pića</v>
          </cell>
          <cell r="D434" t="str">
            <v>Excise duties on imports of non-alcoholic beverages</v>
          </cell>
        </row>
        <row r="435">
          <cell r="A435" t="str">
            <v>7175</v>
          </cell>
          <cell r="B435">
            <v>717510</v>
          </cell>
          <cell r="C435" t="str">
            <v>Akcize pri uvozu kafe</v>
          </cell>
          <cell r="D435" t="str">
            <v>Excise duties on imports of coffee</v>
          </cell>
        </row>
        <row r="436">
          <cell r="A436" t="str">
            <v>7176</v>
          </cell>
          <cell r="B436">
            <v>717610</v>
          </cell>
          <cell r="C436" t="str">
            <v>Druge akcize</v>
          </cell>
          <cell r="D436" t="str">
            <v>other excises</v>
          </cell>
        </row>
        <row r="437">
          <cell r="A437" t="str">
            <v>7191</v>
          </cell>
          <cell r="B437">
            <v>719110</v>
          </cell>
          <cell r="C437" t="str">
            <v>Jednokratni porez po osnovu privilegovane isplate zamrznute stare devizne štednje i štednje u piramidalnim bankama u  iznosu većem od 10.000 DEM po štednom ulogu</v>
          </cell>
          <cell r="D437" t="str">
            <v>One time tax based on privileged withdrawals offrozen foreign currency savings and savings in pyramidal banks in the amounts higher that 10,000 DEM per savings deposit</v>
          </cell>
        </row>
        <row r="438">
          <cell r="A438" t="str">
            <v>7192</v>
          </cell>
          <cell r="B438">
            <v>719210</v>
          </cell>
          <cell r="C438" t="str">
            <v>Jednokratni porez po osnovu korišćenja sredstava primarne i sive emisije novca u finansijskim transakcijama</v>
          </cell>
          <cell r="D438" t="str">
            <v>One time tax based on use of funds from primary and "gray" issue of money in financial transactions</v>
          </cell>
        </row>
        <row r="439">
          <cell r="A439" t="str">
            <v>7192</v>
          </cell>
          <cell r="B439">
            <v>719220</v>
          </cell>
          <cell r="C439" t="str">
            <v>Jednokratni porez po osnovu kupovine deviza po zvaničnom kursu Narodne banke Jugoslavije u situaciji kada je tržišni kurs bio viši</v>
          </cell>
          <cell r="D439" t="str">
            <v>One time tax based on purchase of foreign currency at official rate of the National Bank of Yugoslavia when the actual market rate was higher</v>
          </cell>
        </row>
        <row r="440">
          <cell r="A440" t="str">
            <v>7192</v>
          </cell>
          <cell r="B440">
            <v>719230</v>
          </cell>
          <cell r="C440" t="str">
            <v>Jednokratni porez po osnovu iznošenja deviza po osnovu avansnog plaćanja uvoza koji kasnije nije realizovan, odnosno         po osnovu fakturisanih, a neizvršenih usluga</v>
          </cell>
          <cell r="D440" t="str">
            <v>One time tax based in taking the foreign currencyout for down payment of an import that was never realized or on the basis of an invoiced and not realized services</v>
          </cell>
        </row>
        <row r="441">
          <cell r="A441" t="str">
            <v>7192</v>
          </cell>
          <cell r="B441">
            <v>719240</v>
          </cell>
          <cell r="C441" t="str">
            <v>Jednokratni porez po osnovu uvoza i izvoza proizvoda na režimu kontingenta ili kvote, ostvaren korišćenjem posebnih pogodnosti za dobijanje kontingenta, odnosno kvote</v>
          </cell>
          <cell r="D441" t="str">
            <v>One time tax based on the import and export of goods in contingents/quota regime, by using special privileges for obtaining the contingents/quotas</v>
          </cell>
        </row>
        <row r="442">
          <cell r="A442" t="str">
            <v>7192</v>
          </cell>
          <cell r="B442">
            <v>719250</v>
          </cell>
          <cell r="C442" t="str">
            <v>Jednokratni porez po osnovu korišćenja sredstava pravnog lica na koja nisu plaćene propisane javne dažbine (korišćenje sredstava nepredatog pazara, drugih sredstava od naplaćenih potraživanja koja nisu prikazana kao prihod i dr.)</v>
          </cell>
          <cell r="D442" t="str">
            <v>One time tax based on use of funds of legal entities with unpaid public duties (use of money of non- deposited daily turnover, other funds from collected receivables that have not been recorded as a revenue, etc.)</v>
          </cell>
        </row>
        <row r="443">
          <cell r="A443" t="str">
            <v>7192</v>
          </cell>
          <cell r="B443">
            <v>719260</v>
          </cell>
          <cell r="C443" t="str">
            <v>Jednokratni porez na ekstra profit i ekstra imovinu stečenu upotrebom javnih sredstava ili drugih javnih resursa pod privilegovanim uslovima</v>
          </cell>
          <cell r="D443" t="str">
            <v>One time tax on extra profit and extra property gained from using public funds or other public resources inappropriately due to special priviledges</v>
          </cell>
        </row>
        <row r="444">
          <cell r="A444" t="str">
            <v>7193</v>
          </cell>
          <cell r="B444">
            <v>719310</v>
          </cell>
          <cell r="C444" t="str">
            <v>Jednokratni porez po osnovu korišćenja kredita za sticanje poslovnog prostora ili drugih nepokretnosti, odnosno opreme,       pod uslovima povoljnijim za dužnika od tržišnih</v>
          </cell>
          <cell r="D444" t="str">
            <v>One time tax based on use of loans for acquiring business space or other immovable property/equipment under favorable conditions than the market ones</v>
          </cell>
        </row>
        <row r="445">
          <cell r="A445" t="str">
            <v>7193</v>
          </cell>
          <cell r="B445">
            <v>719320</v>
          </cell>
          <cell r="C445"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v>
          </cell>
          <cell r="D445" t="str">
            <v>One time tax based on such use of public funds or funds of social, mixed or state enterprises, or their use by individual or by legal entity consisting in transferring of these funds abroad to the account of such legal entity or the account of an other individual or legal entity</v>
          </cell>
        </row>
        <row r="446">
          <cell r="A446" t="str">
            <v>7193</v>
          </cell>
          <cell r="B446">
            <v>719330</v>
          </cell>
          <cell r="C446" t="str">
            <v>Jednokratni porez po osnovu korišćenja sredstava deponovanih od strane građana u piramidalnim bankama i štedionicama kao pozajmica</v>
          </cell>
          <cell r="D446" t="str">
            <v>One time tax based on use of funds deposited by citizens in pyramidal banks and other similar savings institutions as a loan</v>
          </cell>
        </row>
        <row r="447">
          <cell r="A447" t="str">
            <v>7194</v>
          </cell>
          <cell r="B447">
            <v>719410</v>
          </cell>
          <cell r="C447" t="str">
            <v>Jednokratni porez po osnovu zloupotreba u privatizaciji preduzeća od strane direktora i članova organa upravljanja ili članova njihovih porodica</v>
          </cell>
          <cell r="D447" t="str">
            <v>One time tax based on misuse in privatization ofenterprises by the manager and members of management bodies or by members of their families</v>
          </cell>
        </row>
        <row r="448">
          <cell r="A448" t="str">
            <v>7195</v>
          </cell>
          <cell r="B448">
            <v>719510</v>
          </cell>
          <cell r="C448" t="str">
            <v>Jednokratni porez po osnovu uvoza i distribucije akciznih proizvoda bez plaćanja carina, drugih uvoznih dažbina, akciza, drugih poreza na potrošnju i poreza na promet</v>
          </cell>
          <cell r="D448" t="str">
            <v>One time tax based on importing and distribution of excise goods without payment of customs, other import duties, excise and other taxes on consumption and sales tax</v>
          </cell>
        </row>
        <row r="449">
          <cell r="A449" t="str">
            <v>7196</v>
          </cell>
          <cell r="B449">
            <v>719610</v>
          </cell>
          <cell r="C449" t="str">
            <v>Jednokratni porez po različitim osnovama</v>
          </cell>
          <cell r="D449" t="str">
            <v>One time tax on various other bases</v>
          </cell>
        </row>
        <row r="450">
          <cell r="A450" t="str">
            <v>7211</v>
          </cell>
          <cell r="B450">
            <v>721110</v>
          </cell>
          <cell r="C450" t="str">
            <v>Doprinosi za penzijsko i invalidsko osiguranje</v>
          </cell>
          <cell r="D450" t="str">
            <v>Contributions for pension and disability insurance</v>
          </cell>
        </row>
        <row r="451">
          <cell r="A451" t="str">
            <v>7211</v>
          </cell>
          <cell r="B451">
            <v>721120</v>
          </cell>
          <cell r="C451" t="str">
            <v>Doprinosi za zdravstveno osiguranje</v>
          </cell>
          <cell r="D451" t="str">
            <v>Contributions for health insurance</v>
          </cell>
        </row>
        <row r="452">
          <cell r="A452" t="str">
            <v>7211</v>
          </cell>
          <cell r="B452">
            <v>721130</v>
          </cell>
          <cell r="C452" t="str">
            <v>Doprinosi za slučaj nezaposlenosti</v>
          </cell>
          <cell r="D452" t="str">
            <v>Contributions for unemployment insurance</v>
          </cell>
        </row>
        <row r="453">
          <cell r="A453" t="str">
            <v>7212</v>
          </cell>
          <cell r="B453">
            <v>721210</v>
          </cell>
          <cell r="C453" t="str">
            <v>Doprinosi za penzijsko i invalidsko osiguranje</v>
          </cell>
          <cell r="D453" t="str">
            <v>Contributions for pension and disability insurance</v>
          </cell>
        </row>
        <row r="454">
          <cell r="A454" t="str">
            <v>7212</v>
          </cell>
          <cell r="B454">
            <v>721220</v>
          </cell>
          <cell r="C454" t="str">
            <v>Doprinosi za zdravstveno osiguranje</v>
          </cell>
          <cell r="D454" t="str">
            <v>Contributions for health insurance</v>
          </cell>
        </row>
        <row r="455">
          <cell r="A455" t="str">
            <v>7212</v>
          </cell>
          <cell r="B455">
            <v>721230</v>
          </cell>
          <cell r="C455" t="str">
            <v>Doprinosi za slučaj nezaposlenosti</v>
          </cell>
          <cell r="D455" t="str">
            <v>Contributions for unemployment insurance</v>
          </cell>
        </row>
        <row r="456">
          <cell r="A456" t="str">
            <v>7213</v>
          </cell>
          <cell r="B456">
            <v>721310</v>
          </cell>
          <cell r="C456" t="str">
            <v>Doprinosi za penzijsko i invalidsko osiguranje</v>
          </cell>
          <cell r="D456" t="str">
            <v>Contributions for pension and disability insurance</v>
          </cell>
        </row>
        <row r="457">
          <cell r="A457" t="str">
            <v>7213</v>
          </cell>
          <cell r="B457">
            <v>721320</v>
          </cell>
          <cell r="C457" t="str">
            <v>Doprinosi za zdravstveno osiguranje</v>
          </cell>
          <cell r="D457" t="str">
            <v>Contributions for health insurance</v>
          </cell>
        </row>
        <row r="458">
          <cell r="A458" t="str">
            <v>7213</v>
          </cell>
          <cell r="B458">
            <v>721330</v>
          </cell>
          <cell r="C458" t="str">
            <v>Doprinosi za slučaj nezaposlenosti</v>
          </cell>
          <cell r="D458" t="str">
            <v>Contributions for unemployment insurance</v>
          </cell>
        </row>
        <row r="459">
          <cell r="A459" t="str">
            <v>7213</v>
          </cell>
          <cell r="B459">
            <v>721340</v>
          </cell>
          <cell r="C459" t="str">
            <v>Doprinosi za penzijsko i invalidsko osiguranje samooporezivanjem</v>
          </cell>
          <cell r="D459" t="str">
            <v>Contributions for pension and disability insurance of self</v>
          </cell>
        </row>
        <row r="460">
          <cell r="A460" t="str">
            <v>7213</v>
          </cell>
          <cell r="B460">
            <v>721350</v>
          </cell>
          <cell r="C460" t="str">
            <v>Doprinosi za zdravstveno osiguranje samooporezivanjem</v>
          </cell>
          <cell r="D460" t="str">
            <v>Health insurance contributions of self</v>
          </cell>
        </row>
        <row r="461">
          <cell r="A461" t="str">
            <v>7213</v>
          </cell>
          <cell r="B461">
            <v>721360</v>
          </cell>
          <cell r="C461" t="str">
            <v>Doprinosi za slučaj nezaposlenosti samooporezivanjem</v>
          </cell>
          <cell r="D461" t="str">
            <v>Contributions for unemployment insurance of self</v>
          </cell>
        </row>
        <row r="462">
          <cell r="A462" t="str">
            <v>7214</v>
          </cell>
          <cell r="B462">
            <v>721410</v>
          </cell>
          <cell r="C462" t="str">
            <v>Doprinosi za penzijsko i invalidsko osiguranje</v>
          </cell>
          <cell r="D462" t="str">
            <v>Contributions for pensions and disability insurance</v>
          </cell>
        </row>
        <row r="463">
          <cell r="A463" t="str">
            <v>7214</v>
          </cell>
          <cell r="B463">
            <v>721420</v>
          </cell>
          <cell r="C463" t="str">
            <v>Prihodi po osnovu neuplaćenog doprinosa za zdravstveno osiguranje po sudskim rešenjima</v>
          </cell>
          <cell r="D463" t="str">
            <v>Revenues on the basis of unpaid health insurance contributions per court rulings</v>
          </cell>
        </row>
        <row r="464">
          <cell r="A464" t="str">
            <v>7214</v>
          </cell>
          <cell r="B464">
            <v>721430</v>
          </cell>
          <cell r="C464" t="str">
            <v>Doprinosi za zdravstveno osiguranje stranih državljana na školovanju ili stručnom usavršavanju</v>
          </cell>
          <cell r="D464">
            <v>0</v>
          </cell>
        </row>
        <row r="465">
          <cell r="A465" t="str">
            <v>7221</v>
          </cell>
          <cell r="B465">
            <v>722110</v>
          </cell>
          <cell r="C465" t="str">
            <v>Socijalni doprinosi na teret osiguranika</v>
          </cell>
          <cell r="D465">
            <v>0</v>
          </cell>
        </row>
        <row r="466">
          <cell r="A466" t="str">
            <v>7222</v>
          </cell>
          <cell r="B466">
            <v>722210</v>
          </cell>
          <cell r="C466" t="str">
            <v>Socijalni doprinosi na teret poslodavca</v>
          </cell>
          <cell r="D466">
            <v>0</v>
          </cell>
        </row>
        <row r="467">
          <cell r="A467" t="str">
            <v>7223</v>
          </cell>
          <cell r="B467">
            <v>722310</v>
          </cell>
          <cell r="C467" t="str">
            <v>Imputirani socijalni doprinosi</v>
          </cell>
          <cell r="D467">
            <v>0</v>
          </cell>
        </row>
        <row r="468">
          <cell r="A468" t="str">
            <v>7311</v>
          </cell>
          <cell r="B468">
            <v>731120</v>
          </cell>
          <cell r="C468" t="str">
            <v>Tekuće donacije od inostranih država u korist nivoa Republike</v>
          </cell>
          <cell r="D468" t="str">
            <v>Current grants from foreign counties  to theRepublic government</v>
          </cell>
        </row>
        <row r="469">
          <cell r="A469" t="str">
            <v>7311</v>
          </cell>
          <cell r="B469">
            <v>731130</v>
          </cell>
          <cell r="C469" t="str">
            <v>Tekuće donacije od inostranih država u korist nivoa teritorijalnih autonomija</v>
          </cell>
          <cell r="D469" t="str">
            <v>Current grants from foreign countries to theautonomous regions</v>
          </cell>
        </row>
        <row r="470">
          <cell r="A470" t="str">
            <v>7311</v>
          </cell>
          <cell r="B470">
            <v>731140</v>
          </cell>
          <cell r="C470" t="str">
            <v>Tekuće donacije od inostranih država u korist nivoa gradova</v>
          </cell>
          <cell r="D470" t="str">
            <v>Current grants from foreign countries to cities</v>
          </cell>
        </row>
        <row r="471">
          <cell r="A471" t="str">
            <v>7311</v>
          </cell>
          <cell r="B471">
            <v>731150</v>
          </cell>
          <cell r="C471" t="str">
            <v>Tekuće donacije od inostranih država u korist nivoa opština</v>
          </cell>
          <cell r="D471" t="str">
            <v>Current grants from foreign countries tomunicipalities</v>
          </cell>
        </row>
        <row r="472">
          <cell r="A472" t="str">
            <v>7311</v>
          </cell>
          <cell r="B472">
            <v>731160</v>
          </cell>
          <cell r="C472" t="str">
            <v>Tekuće donacije od inostranih država u korist organizacija za obavezno socijalno osiguranje</v>
          </cell>
          <cell r="D472" t="str">
            <v>Current grants from foreign countries to organizations for compulsory social insurance</v>
          </cell>
        </row>
        <row r="473">
          <cell r="A473" t="str">
            <v>7312</v>
          </cell>
          <cell r="B473">
            <v>731220</v>
          </cell>
          <cell r="C473" t="str">
            <v>Kapitalne donacije od inostranih država u korist nivoa Republike</v>
          </cell>
          <cell r="D473" t="str">
            <v>Capital grants from foreign counties  to theRepublic government</v>
          </cell>
        </row>
        <row r="474">
          <cell r="A474" t="str">
            <v>7312</v>
          </cell>
          <cell r="B474">
            <v>731230</v>
          </cell>
          <cell r="C474" t="str">
            <v>Kapitalne donacije od inostranih država u korist nivoa teritorijalnih autonomija</v>
          </cell>
          <cell r="D474" t="str">
            <v>Capital grants from foreign countries toautonomous regions</v>
          </cell>
        </row>
        <row r="475">
          <cell r="A475" t="str">
            <v>7312</v>
          </cell>
          <cell r="B475">
            <v>731240</v>
          </cell>
          <cell r="C475" t="str">
            <v>Kapitalne donacije od inostranih država u korist nivoa gradova</v>
          </cell>
          <cell r="D475" t="str">
            <v>Capital grants from foreign countries to cities</v>
          </cell>
        </row>
        <row r="476">
          <cell r="A476" t="str">
            <v>7312</v>
          </cell>
          <cell r="B476">
            <v>731250</v>
          </cell>
          <cell r="C476" t="str">
            <v>Kapitalne donacije od inostranih država u korist nivoa opština</v>
          </cell>
          <cell r="D476" t="str">
            <v>Capital grants from foreign countries tomunicipalities</v>
          </cell>
        </row>
        <row r="477">
          <cell r="A477" t="str">
            <v>7312</v>
          </cell>
          <cell r="B477">
            <v>731260</v>
          </cell>
          <cell r="C477" t="str">
            <v>Kapitalne donacije od inostranih država u korist organizacija za obavezno socijalno osiguranje</v>
          </cell>
          <cell r="D477" t="str">
            <v>Capital grants from foreign countries to organizations for compulsory social insurance</v>
          </cell>
        </row>
        <row r="478">
          <cell r="A478" t="str">
            <v>7321</v>
          </cell>
          <cell r="B478">
            <v>732120</v>
          </cell>
          <cell r="C478" t="str">
            <v>Tekuće donacije od međunarodnih organizacija u korist nivoa Republike</v>
          </cell>
          <cell r="D478" t="str">
            <v>Current grants from international organizations  tothe Republic government</v>
          </cell>
        </row>
        <row r="479">
          <cell r="A479" t="str">
            <v>7321</v>
          </cell>
          <cell r="B479">
            <v>732130</v>
          </cell>
          <cell r="C479" t="str">
            <v>Tekuće donacije od međunarodnih organizacija u korist nivoa teritorijalnih autonomija</v>
          </cell>
          <cell r="D479" t="str">
            <v>Current grants from international organizations to autonomous regions</v>
          </cell>
        </row>
        <row r="480">
          <cell r="A480" t="str">
            <v>7321</v>
          </cell>
          <cell r="B480">
            <v>732140</v>
          </cell>
          <cell r="C480" t="str">
            <v>Tekuće donacije od međunarodnih organizacija u korist nivoa gradova</v>
          </cell>
          <cell r="D480" t="str">
            <v>Current grants from international organizations tocities</v>
          </cell>
        </row>
        <row r="481">
          <cell r="A481" t="str">
            <v>7321</v>
          </cell>
          <cell r="B481">
            <v>732150</v>
          </cell>
          <cell r="C481" t="str">
            <v>Tekuće donacije od međunarodnih organizacija u korist nivoa opština</v>
          </cell>
          <cell r="D481" t="str">
            <v>Current grants from international organizations tomunicipalities</v>
          </cell>
        </row>
        <row r="482">
          <cell r="A482" t="str">
            <v>7321</v>
          </cell>
          <cell r="B482">
            <v>732160</v>
          </cell>
          <cell r="C482" t="str">
            <v>Tekuće donacije od međunarodnih organizacija u korist organizacija za obavezno socijalno osiguranje</v>
          </cell>
          <cell r="D482" t="str">
            <v>Current grants from international organizations to organizations for compulsory social insurance</v>
          </cell>
        </row>
        <row r="483">
          <cell r="A483" t="str">
            <v>7322</v>
          </cell>
          <cell r="B483">
            <v>732220</v>
          </cell>
          <cell r="C483" t="str">
            <v>Kapitalne donacije od međunarodnih organizacija u korist nivoa Republike</v>
          </cell>
          <cell r="D483" t="str">
            <v>Capital grants from international organizations  tothe Republic government</v>
          </cell>
        </row>
        <row r="484">
          <cell r="A484" t="str">
            <v>7322</v>
          </cell>
          <cell r="B484">
            <v>732230</v>
          </cell>
          <cell r="C484" t="str">
            <v>Kapitalne donacije od međunarodnih organizacija u korist nivoa teritorijalnih autonomija</v>
          </cell>
          <cell r="D484" t="str">
            <v>Capital grants from international organizations to autonomous regions</v>
          </cell>
        </row>
        <row r="485">
          <cell r="A485" t="str">
            <v>7322</v>
          </cell>
          <cell r="B485">
            <v>732240</v>
          </cell>
          <cell r="C485" t="str">
            <v>Kapitalne donacije od međunarodnih organizacija u korist nivoa gradova</v>
          </cell>
          <cell r="D485" t="str">
            <v>Capital grants from international organizations tocities</v>
          </cell>
        </row>
        <row r="486">
          <cell r="A486" t="str">
            <v>7322</v>
          </cell>
          <cell r="B486">
            <v>732250</v>
          </cell>
          <cell r="C486" t="str">
            <v>Kapitalne donacije od međunarodnih organizacija u korist nivoa opština</v>
          </cell>
          <cell r="D486" t="str">
            <v>Capital grants from international organizations tomunicipalities</v>
          </cell>
        </row>
        <row r="487">
          <cell r="A487" t="str">
            <v>7322</v>
          </cell>
          <cell r="B487">
            <v>732260</v>
          </cell>
          <cell r="C487" t="str">
            <v>Kapitalne donacije od međunarodnih organizacija u korist organizacija za obavezno socijalno osiguranje</v>
          </cell>
          <cell r="D487" t="str">
            <v>Capital grants from international organizations to organizations for compulsory social insurance</v>
          </cell>
        </row>
        <row r="488">
          <cell r="A488" t="str">
            <v>7323</v>
          </cell>
          <cell r="B488">
            <v>732310</v>
          </cell>
          <cell r="C488" t="str">
            <v>Tekuće pomoći od EU u korist nivoa Republike</v>
          </cell>
          <cell r="D488" t="str">
            <v>The current EU aid levels in favor of the Republic</v>
          </cell>
        </row>
        <row r="489">
          <cell r="A489" t="str">
            <v>7323</v>
          </cell>
          <cell r="B489">
            <v>732320</v>
          </cell>
          <cell r="C489" t="str">
            <v>Tekuće pomoći od EU u korist nivoa teritorijalnih autonomija</v>
          </cell>
          <cell r="D489" t="str">
            <v>The current EU aid levels in favor of territorial autonomy</v>
          </cell>
        </row>
        <row r="490">
          <cell r="A490" t="str">
            <v>7323</v>
          </cell>
          <cell r="B490">
            <v>732330</v>
          </cell>
          <cell r="C490" t="str">
            <v>Tekuće pomoći od EU u korist nivoa gradova</v>
          </cell>
          <cell r="D490" t="str">
            <v>Ongoing support from the EU to the benefit level cities</v>
          </cell>
        </row>
        <row r="491">
          <cell r="A491" t="str">
            <v>7323</v>
          </cell>
          <cell r="B491">
            <v>732340</v>
          </cell>
          <cell r="C491" t="str">
            <v>Tekuće pomoći od EU u korist nivoa opština</v>
          </cell>
          <cell r="D491" t="str">
            <v>Ongoing support from the EU in favor of the municipal level</v>
          </cell>
        </row>
        <row r="492">
          <cell r="A492" t="str">
            <v>7323</v>
          </cell>
          <cell r="B492">
            <v>732350</v>
          </cell>
          <cell r="C492" t="str">
            <v>Tekuće pomoći od EU u korist organizacija za obavezno socijalno osiguranje</v>
          </cell>
          <cell r="D492" t="str">
            <v>Ongoing support from the EU in favor of mandatory social insurance</v>
          </cell>
        </row>
        <row r="493">
          <cell r="A493" t="str">
            <v>7324</v>
          </cell>
          <cell r="B493">
            <v>732410</v>
          </cell>
          <cell r="C493" t="str">
            <v>Kapitalne pomoći od EU u korist nivoa Republike</v>
          </cell>
          <cell r="D493" t="str">
            <v>Capital assistance from the EU to the benefit levels of Republic</v>
          </cell>
        </row>
        <row r="494">
          <cell r="A494" t="str">
            <v>7324</v>
          </cell>
          <cell r="B494">
            <v>732420</v>
          </cell>
          <cell r="C494" t="str">
            <v>Kapitalne pomoći od EU u korist nivoa teritorijalnih autonomija</v>
          </cell>
          <cell r="D494" t="str">
            <v>Capital assistance from the EU in favor of the level of territorial autonomy</v>
          </cell>
        </row>
        <row r="495">
          <cell r="A495" t="str">
            <v>7324</v>
          </cell>
          <cell r="B495">
            <v>732430</v>
          </cell>
          <cell r="C495" t="str">
            <v>Kapitalne pomoći od EU u korist nivoa gradova</v>
          </cell>
          <cell r="D495" t="str">
            <v>Capital assistance from the EU to the benefit level cities</v>
          </cell>
        </row>
        <row r="496">
          <cell r="A496" t="str">
            <v>7324</v>
          </cell>
          <cell r="B496">
            <v>732440</v>
          </cell>
          <cell r="C496" t="str">
            <v>Kapitalne pomoći od EU u korist nivoa opština</v>
          </cell>
          <cell r="D496" t="str">
            <v>Capital assistance from the EU in favor of the municipal level</v>
          </cell>
        </row>
        <row r="497">
          <cell r="A497" t="str">
            <v>7324</v>
          </cell>
          <cell r="B497">
            <v>732450</v>
          </cell>
          <cell r="C497" t="str">
            <v>Kapitalne pomoći od EU u korist organizacija za obavezno socijalno osiguranje</v>
          </cell>
          <cell r="D497" t="str">
            <v>Capital assistance from the EU in favor of mandatory social insurance</v>
          </cell>
        </row>
        <row r="498">
          <cell r="A498" t="str">
            <v>7331</v>
          </cell>
          <cell r="B498">
            <v>733120</v>
          </cell>
          <cell r="C498" t="str">
            <v>Tekući transferi od drugih nivoa vlasti u korist nivoa Republike</v>
          </cell>
          <cell r="D498" t="str">
            <v>Current grants from other levels of government tothe Republic government</v>
          </cell>
        </row>
        <row r="499">
          <cell r="A499" t="str">
            <v>7331</v>
          </cell>
          <cell r="B499">
            <v>733130</v>
          </cell>
          <cell r="C499" t="str">
            <v>Tekući transferi od drugih nivoa vlasti u korist nivoa teritorijalnih autonomija</v>
          </cell>
          <cell r="D499" t="str">
            <v>Current grants from other levels of government toautonomous regions</v>
          </cell>
        </row>
        <row r="500">
          <cell r="A500" t="str">
            <v>7331</v>
          </cell>
          <cell r="B500">
            <v>733140</v>
          </cell>
          <cell r="C500" t="str">
            <v>Tekući transferi od drugih nivoa vlasti u korist nivoa gradova</v>
          </cell>
          <cell r="D500" t="str">
            <v>Current grants from other levels of government tocities</v>
          </cell>
        </row>
        <row r="501">
          <cell r="A501" t="str">
            <v>7331</v>
          </cell>
          <cell r="B501">
            <v>733150</v>
          </cell>
          <cell r="C501" t="str">
            <v>Tekući transferi od drugih nivoa vlasti u korist nivoa opština</v>
          </cell>
          <cell r="D501" t="str">
            <v>Current grants from other levels of government tomunicipalities</v>
          </cell>
        </row>
        <row r="502">
          <cell r="A502" t="str">
            <v>7331</v>
          </cell>
          <cell r="B502">
            <v>733160</v>
          </cell>
          <cell r="C502" t="str">
            <v>Tekući transferi od drugih nivoa vlasti u korist organizacija za obavezno socijalno osiguranje</v>
          </cell>
          <cell r="D502" t="str">
            <v>Current grants from other levels of government to organizations for compulsory social insurance</v>
          </cell>
        </row>
        <row r="503">
          <cell r="A503" t="str">
            <v>7332</v>
          </cell>
          <cell r="B503">
            <v>733220</v>
          </cell>
          <cell r="C503" t="str">
            <v>Kapitalni transferi od drugih nivoa vlasti u korist nivoa Republike</v>
          </cell>
          <cell r="D503" t="str">
            <v>Capital grants from other levels of government tothe Republic government</v>
          </cell>
        </row>
        <row r="504">
          <cell r="A504" t="str">
            <v>7332</v>
          </cell>
          <cell r="B504">
            <v>733230</v>
          </cell>
          <cell r="C504" t="str">
            <v>Kapitalni transferi od drugih nivoa vlasti u korist nivoa teritorijalnih autonomija</v>
          </cell>
          <cell r="D504" t="str">
            <v>Capital grants from other levels of government to autonomous regions</v>
          </cell>
        </row>
        <row r="505">
          <cell r="A505" t="str">
            <v>7332</v>
          </cell>
          <cell r="B505">
            <v>733240</v>
          </cell>
          <cell r="C505" t="str">
            <v>Kapitalni transferi od drugih nivoa vlasti u korist nivoa gradova</v>
          </cell>
          <cell r="D505" t="str">
            <v>Capital grants from other levels of government tocities</v>
          </cell>
        </row>
        <row r="506">
          <cell r="A506" t="str">
            <v>7332</v>
          </cell>
          <cell r="B506">
            <v>733250</v>
          </cell>
          <cell r="C506" t="str">
            <v>Kapitalni transferi od drugih nivoa vlasti u korist nivoa opština</v>
          </cell>
          <cell r="D506" t="str">
            <v>Capital grants from other levels of government tomunicipalities</v>
          </cell>
        </row>
        <row r="507">
          <cell r="A507" t="str">
            <v>7332</v>
          </cell>
          <cell r="B507">
            <v>733260</v>
          </cell>
          <cell r="C507" t="str">
            <v>Kapitalni transferi od drugih nivoa vlasti u korist organizacija za obavezno socijalno osiguranje</v>
          </cell>
          <cell r="D507" t="str">
            <v>Capital grants from other levels of government to organizations for compulsory social insurance</v>
          </cell>
        </row>
        <row r="508">
          <cell r="A508" t="str">
            <v>7411</v>
          </cell>
          <cell r="B508">
            <v>741120</v>
          </cell>
          <cell r="C508" t="str">
            <v>Kamate na sredstva konsolidovanog računa trezora Republike</v>
          </cell>
          <cell r="D508" t="str">
            <v>Interest of the Republic government</v>
          </cell>
        </row>
        <row r="509">
          <cell r="A509" t="str">
            <v>7411</v>
          </cell>
          <cell r="B509">
            <v>741130</v>
          </cell>
          <cell r="C509" t="str">
            <v>Kamate na sredstva konsolidovanog računa trezora teritorijalnih autonomija</v>
          </cell>
          <cell r="D509" t="str">
            <v>Interest of the autonomous regions</v>
          </cell>
        </row>
        <row r="510">
          <cell r="A510" t="str">
            <v>7411</v>
          </cell>
          <cell r="B510">
            <v>741140</v>
          </cell>
          <cell r="C510" t="str">
            <v>Kamate na sredstva konsolidovanog računa trezora grada</v>
          </cell>
          <cell r="D510" t="str">
            <v>Interest of cities</v>
          </cell>
        </row>
        <row r="511">
          <cell r="A511" t="str">
            <v>7411</v>
          </cell>
          <cell r="B511">
            <v>741150</v>
          </cell>
          <cell r="C511" t="str">
            <v>Kamate na sredstva konsolidovanog računa trezora opština</v>
          </cell>
          <cell r="D511" t="str">
            <v>Interest of municipalities</v>
          </cell>
        </row>
        <row r="512">
          <cell r="A512" t="str">
            <v>7411</v>
          </cell>
          <cell r="B512">
            <v>741160</v>
          </cell>
          <cell r="C512" t="str">
            <v>Kamate na sredstva organizacija za obavezno socijalno osiguranje</v>
          </cell>
          <cell r="D512" t="str">
            <v>Interest of organizations for compulsory socialinsurance</v>
          </cell>
        </row>
        <row r="513">
          <cell r="A513" t="str">
            <v>7412</v>
          </cell>
          <cell r="B513">
            <v>741210</v>
          </cell>
          <cell r="C513" t="str">
            <v>Dividende SCG i NBS</v>
          </cell>
          <cell r="D513" t="str">
            <v>Dividends of the institutions of Serbia andMontenegro</v>
          </cell>
        </row>
        <row r="514">
          <cell r="A514" t="str">
            <v>7412</v>
          </cell>
          <cell r="B514">
            <v>741220</v>
          </cell>
          <cell r="C514" t="str">
            <v>Dividende budžeta Republike</v>
          </cell>
          <cell r="D514" t="str">
            <v>Dividends of the Republic government</v>
          </cell>
        </row>
        <row r="515">
          <cell r="A515" t="str">
            <v>7412</v>
          </cell>
          <cell r="B515">
            <v>741230</v>
          </cell>
          <cell r="C515" t="str">
            <v>Dividende budžeta teritorijalnih autonomija</v>
          </cell>
          <cell r="D515" t="str">
            <v>Dividends of the autonomous regions</v>
          </cell>
        </row>
        <row r="516">
          <cell r="A516" t="str">
            <v>7412</v>
          </cell>
          <cell r="B516">
            <v>741240</v>
          </cell>
          <cell r="C516" t="str">
            <v>Dividende budžeta gradova</v>
          </cell>
          <cell r="D516" t="str">
            <v>Dividends of cities</v>
          </cell>
        </row>
        <row r="517">
          <cell r="A517" t="str">
            <v>7412</v>
          </cell>
          <cell r="B517">
            <v>741250</v>
          </cell>
          <cell r="C517" t="str">
            <v>Dividende budžeta opština</v>
          </cell>
          <cell r="D517" t="str">
            <v>Dividends of municipalities</v>
          </cell>
        </row>
        <row r="518">
          <cell r="A518" t="str">
            <v>7412</v>
          </cell>
          <cell r="B518">
            <v>741260</v>
          </cell>
          <cell r="C518" t="str">
            <v>Dividende organizacija za obavezno socijalno osiguranje</v>
          </cell>
          <cell r="D518" t="str">
            <v>Dividends of organizations for compulsory socialinsurance</v>
          </cell>
        </row>
        <row r="519">
          <cell r="A519" t="str">
            <v>7413</v>
          </cell>
          <cell r="B519">
            <v>741310</v>
          </cell>
          <cell r="C519" t="str">
            <v>Povlačenje prihoda od kvazi korporacija</v>
          </cell>
          <cell r="D519" t="str">
            <v>The withdrawal of income from quasi-corporations</v>
          </cell>
        </row>
        <row r="520">
          <cell r="A520" t="str">
            <v>7414</v>
          </cell>
          <cell r="B520">
            <v>741410</v>
          </cell>
          <cell r="C520" t="str">
            <v>Prihod od imovine koji pripada imaocima polisa osiguranja</v>
          </cell>
          <cell r="D520" t="str">
            <v>Income from assets belonging to the insurance policy holders</v>
          </cell>
        </row>
        <row r="521">
          <cell r="A521" t="str">
            <v>7415</v>
          </cell>
          <cell r="B521">
            <v>741510</v>
          </cell>
          <cell r="C521" t="str">
            <v>Naknade za korišćenje prirodnih dobara</v>
          </cell>
          <cell r="D521" t="str">
            <v>Extraction charges</v>
          </cell>
        </row>
        <row r="522">
          <cell r="A522" t="str">
            <v>7415</v>
          </cell>
          <cell r="B522">
            <v>741520</v>
          </cell>
          <cell r="C522" t="str">
            <v>Naknade za korišćenje šumskog i poljoprivrednog zemljišta</v>
          </cell>
          <cell r="D522" t="str">
            <v>Charges for use of forest and agricultural land</v>
          </cell>
        </row>
        <row r="523">
          <cell r="A523" t="str">
            <v>7415</v>
          </cell>
          <cell r="B523">
            <v>741530</v>
          </cell>
          <cell r="C523" t="str">
            <v>Naknade za korišćenje prostora i građevinskog zemljišta</v>
          </cell>
          <cell r="D523" t="str">
            <v>Charges for use of space and construction land</v>
          </cell>
        </row>
        <row r="524">
          <cell r="A524" t="str">
            <v>7415</v>
          </cell>
          <cell r="B524">
            <v>741540</v>
          </cell>
          <cell r="C524" t="str">
            <v>Naknade za korišćenje rečnih obala, turističkih pogodnosti, banja i vodnog dobra</v>
          </cell>
          <cell r="D524" t="str">
            <v>Exploitation charges for use of riverbanks and spas</v>
          </cell>
        </row>
        <row r="525">
          <cell r="A525" t="str">
            <v>7415</v>
          </cell>
          <cell r="B525">
            <v>741550</v>
          </cell>
          <cell r="C525" t="str">
            <v>Naknade za korišćenje dobara od opšteg interesa u proizvodnji električne energije i proizvodnji nafte i gasa</v>
          </cell>
          <cell r="D525" t="str">
            <v>Charge for use of goods of common interest paid inproduction of electrical energy and production of oil and gas</v>
          </cell>
        </row>
        <row r="526">
          <cell r="A526" t="str">
            <v>7415</v>
          </cell>
          <cell r="B526">
            <v>741560</v>
          </cell>
          <cell r="C526" t="str">
            <v>Korišćenje vazduhoplovnog prostora i naknade za vode</v>
          </cell>
          <cell r="D526" t="str">
            <v>Charge for use of air space</v>
          </cell>
        </row>
        <row r="527">
          <cell r="A527" t="str">
            <v>7415</v>
          </cell>
          <cell r="B527">
            <v>741570</v>
          </cell>
          <cell r="C527" t="str">
            <v>Naknade za korišćenje radio frekvencija i TV kanala</v>
          </cell>
          <cell r="D527" t="str">
            <v>Serbia and Montenegro charge for use of radiofrequencies and TV channels</v>
          </cell>
        </row>
        <row r="528">
          <cell r="A528" t="str">
            <v>7415</v>
          </cell>
          <cell r="B528">
            <v>741580</v>
          </cell>
          <cell r="C528" t="str">
            <v>Naknade za korišćenje zemljišta koje pripada državnom putu</v>
          </cell>
          <cell r="D528" t="str">
            <v>Charges for use of land belonging to public roads</v>
          </cell>
        </row>
        <row r="529">
          <cell r="A529" t="str">
            <v>7415</v>
          </cell>
          <cell r="B529">
            <v>741590</v>
          </cell>
          <cell r="C529" t="str">
            <v>Naknade za zaštitu životne sredine</v>
          </cell>
          <cell r="D529" t="str">
            <v>Fees for environmental protection</v>
          </cell>
        </row>
        <row r="530">
          <cell r="A530" t="str">
            <v>7416</v>
          </cell>
          <cell r="B530">
            <v>741610</v>
          </cell>
          <cell r="C530" t="str">
            <v>Finansijske promene na finansijskim lizinzima</v>
          </cell>
          <cell r="D530" t="str">
            <v>Financial changes on financial leases</v>
          </cell>
        </row>
        <row r="531">
          <cell r="A531" t="str">
            <v>7421</v>
          </cell>
          <cell r="B531">
            <v>742120</v>
          </cell>
          <cell r="C531" t="str">
            <v>Prihodi od prodaje dobara i usluga ili zakupa od strane tržišnih organizacija u korist nivoa Republike</v>
          </cell>
          <cell r="D531" t="str">
            <v>Funds from sale of goods and services or rent ofmarket establisments to the benefit of Republic level</v>
          </cell>
        </row>
        <row r="532">
          <cell r="A532" t="str">
            <v>7421</v>
          </cell>
          <cell r="B532">
            <v>742130</v>
          </cell>
          <cell r="C532" t="str">
            <v>Prihodi od prodaje dobara i usluga ili zakupa od strane tržišnih organizacija u korist budžeta teritorijalnih autonomija</v>
          </cell>
          <cell r="D532" t="str">
            <v>Funds from sale of goods and services or rent ofmarket establishments to the benefit of the level of teritorial autonomies</v>
          </cell>
        </row>
        <row r="533">
          <cell r="A533" t="str">
            <v>7421</v>
          </cell>
          <cell r="B533">
            <v>742140</v>
          </cell>
          <cell r="C533" t="str">
            <v>Prihodi od prodaje dobara i usluga ili zakupa od strane tržišnih organizacija u korist nivoa gradova</v>
          </cell>
          <cell r="D533" t="str">
            <v>Funds from sale of goods and services or rent ofmarket establishments to the benefit of level of cities</v>
          </cell>
        </row>
        <row r="534">
          <cell r="A534" t="str">
            <v>7421</v>
          </cell>
          <cell r="B534">
            <v>742150</v>
          </cell>
          <cell r="C534" t="str">
            <v>Prihodi od prodaje dobara i usluga ili zakupa od strane tržišnih organizacija u korist nivoa opština</v>
          </cell>
          <cell r="D534" t="str">
            <v>Funds from sale of goods and services or rent ofmarket establishments to the benefit of level of municipalities</v>
          </cell>
        </row>
        <row r="535">
          <cell r="A535" t="str">
            <v>7421</v>
          </cell>
          <cell r="B535">
            <v>742160</v>
          </cell>
          <cell r="C535" t="str">
            <v>Prihodi od zakupa od strane tržišnih organizacija u korist organizacija za obavezno socijalno osiguranje</v>
          </cell>
          <cell r="D535" t="str">
            <v>Funds from  rent of market establishments to thebenefit of organizations of compulsory social insurance</v>
          </cell>
        </row>
        <row r="536">
          <cell r="A536" t="str">
            <v>7422</v>
          </cell>
          <cell r="B536">
            <v>742210</v>
          </cell>
          <cell r="C536" t="str">
            <v>Konzularne takse</v>
          </cell>
          <cell r="D536" t="str">
            <v>Fees to the benefit of institutions of Serbia andMontenegro</v>
          </cell>
        </row>
        <row r="537">
          <cell r="A537" t="str">
            <v>7422</v>
          </cell>
          <cell r="B537">
            <v>742220</v>
          </cell>
          <cell r="C537" t="str">
            <v>Takse u korist nivoa Republike</v>
          </cell>
          <cell r="D537" t="str">
            <v>Fees to the benefit of the Republic government</v>
          </cell>
        </row>
        <row r="538">
          <cell r="A538" t="str">
            <v>7422</v>
          </cell>
          <cell r="B538">
            <v>742230</v>
          </cell>
          <cell r="C538" t="str">
            <v>Takse u korist nivoa teritorijalnih autonomija</v>
          </cell>
          <cell r="D538" t="str">
            <v>To the benefit of the autonomous regions</v>
          </cell>
        </row>
        <row r="539">
          <cell r="A539" t="str">
            <v>7422</v>
          </cell>
          <cell r="B539">
            <v>742240</v>
          </cell>
          <cell r="C539" t="str">
            <v>Takse u korist nivoa gradova</v>
          </cell>
          <cell r="D539" t="str">
            <v>To the benefit of cities</v>
          </cell>
        </row>
        <row r="540">
          <cell r="A540" t="str">
            <v>7422</v>
          </cell>
          <cell r="B540">
            <v>742250</v>
          </cell>
          <cell r="C540" t="str">
            <v>Takse u korist nivoa opština</v>
          </cell>
          <cell r="D540" t="str">
            <v>To the benefit of municipalities</v>
          </cell>
        </row>
        <row r="541">
          <cell r="A541" t="str">
            <v>7422</v>
          </cell>
          <cell r="B541">
            <v>742260</v>
          </cell>
          <cell r="C541" t="str">
            <v>Takse u korist organizacija za obavezno socijalno osiguranje</v>
          </cell>
          <cell r="D541" t="str">
            <v>To the benefit of organizations for compulsorysocial insurance</v>
          </cell>
        </row>
        <row r="542">
          <cell r="A542" t="str">
            <v>7422</v>
          </cell>
          <cell r="B542">
            <v>742270</v>
          </cell>
          <cell r="C542" t="str">
            <v>Takse u korist republičkih sudova</v>
          </cell>
          <cell r="D542" t="str">
            <v>To the benefit of Republic courts</v>
          </cell>
        </row>
        <row r="543">
          <cell r="A543" t="str">
            <v>7422</v>
          </cell>
          <cell r="B543">
            <v>742280</v>
          </cell>
          <cell r="C543" t="str">
            <v>Naknade za priređivanje igara na sreću</v>
          </cell>
          <cell r="D543">
            <v>0</v>
          </cell>
        </row>
        <row r="544">
          <cell r="A544" t="str">
            <v>7422</v>
          </cell>
          <cell r="B544">
            <v>742290</v>
          </cell>
          <cell r="C544" t="str">
            <v>Druge naknade</v>
          </cell>
          <cell r="D544" t="str">
            <v>other fees</v>
          </cell>
        </row>
        <row r="545">
          <cell r="A545" t="str">
            <v>7423</v>
          </cell>
          <cell r="B545">
            <v>742310</v>
          </cell>
          <cell r="C545" t="str">
            <v>Prihodi od sporedne prodaje dobara i usluga koje vrše državne netržišne jedinice</v>
          </cell>
          <cell r="D545" t="str">
            <v>Funds from incidental sale of goods and services to the benefit of Serbia and Montenegro</v>
          </cell>
        </row>
        <row r="546">
          <cell r="A546" t="str">
            <v>7423</v>
          </cell>
          <cell r="B546">
            <v>742320</v>
          </cell>
          <cell r="C546" t="str">
            <v>Prihodi budžeta Republike od sporedne prodaje dobara i usluga koje vrše državne netržišne jedinice</v>
          </cell>
          <cell r="D546" t="str">
            <v>Funds from incidental sale of goods and services to the benefit of Republic level</v>
          </cell>
        </row>
        <row r="547">
          <cell r="A547" t="str">
            <v>7423</v>
          </cell>
          <cell r="B547">
            <v>742330</v>
          </cell>
          <cell r="C547" t="str">
            <v>Prihodi teritorijalnih autonomija od sporedne prodaje dobara i usluga koje vrše državne netržišne jedinice</v>
          </cell>
          <cell r="D547" t="str">
            <v>Funds from incidental sale of goods and services to the benefit of level of teritorial autonomies</v>
          </cell>
        </row>
        <row r="548">
          <cell r="A548" t="str">
            <v>7423</v>
          </cell>
          <cell r="B548">
            <v>742340</v>
          </cell>
          <cell r="C548" t="str">
            <v>Prihodi budžeta grada od sporedne prodaje dobara i usluga koje vrše državne netržišne jedinice</v>
          </cell>
          <cell r="D548" t="str">
            <v>Funds from incidental sale of goods and services to the benefit of cities</v>
          </cell>
        </row>
        <row r="549">
          <cell r="A549" t="str">
            <v>7423</v>
          </cell>
          <cell r="B549">
            <v>742350</v>
          </cell>
          <cell r="C549" t="str">
            <v>Prihodi opštinskih organa od sporedne prodaje dobara i usluga koje vrše državne netržišne jedinice</v>
          </cell>
          <cell r="D549" t="str">
            <v>Funds from incidental sale of goods and services to the benefit of municipalities</v>
          </cell>
        </row>
        <row r="550">
          <cell r="A550" t="str">
            <v>7423</v>
          </cell>
          <cell r="B550">
            <v>742360</v>
          </cell>
          <cell r="C550" t="str">
            <v>Prihodi organizacija za obavezno socijalno osiguranje od sporedne prodaje dobara i usluga koje vrše državne netržišne jedinice</v>
          </cell>
          <cell r="D550" t="str">
            <v>Funds from incidental sale of goods and services to the benefit of organizations of compulsory social insurance</v>
          </cell>
        </row>
        <row r="551">
          <cell r="A551" t="str">
            <v>7423</v>
          </cell>
          <cell r="B551">
            <v>742370</v>
          </cell>
          <cell r="C551" t="str">
            <v>Prihodi indirektnih korisnika budžetskih sredstava koji se ostvaruju dodatnim aktivnostima</v>
          </cell>
          <cell r="D551">
            <v>0</v>
          </cell>
        </row>
        <row r="552">
          <cell r="A552" t="str">
            <v>7424</v>
          </cell>
          <cell r="B552">
            <v>742410</v>
          </cell>
          <cell r="C552" t="str">
            <v>Imputirane prodaje dobara i usluga</v>
          </cell>
          <cell r="D552">
            <v>0</v>
          </cell>
        </row>
        <row r="553">
          <cell r="A553" t="str">
            <v>7431</v>
          </cell>
          <cell r="B553">
            <v>743120</v>
          </cell>
          <cell r="C553" t="str">
            <v>Prihodi od novčanih kazni za krivična dela u korist nivoa Republike</v>
          </cell>
          <cell r="D553" t="str">
            <v>Revenues from fines for criminal offenses to  thebenefit of the Republic government</v>
          </cell>
        </row>
        <row r="554">
          <cell r="A554" t="str">
            <v>7431</v>
          </cell>
          <cell r="B554">
            <v>743130</v>
          </cell>
          <cell r="C554" t="str">
            <v>Prihodi od novčanih kazni za krivična dela u korist nivoa teritorijalnih autonomija</v>
          </cell>
          <cell r="D554" t="str">
            <v>Revenues from fines for criminal offenses to thebenefit of the autonomous regions</v>
          </cell>
        </row>
        <row r="555">
          <cell r="A555" t="str">
            <v>7431</v>
          </cell>
          <cell r="B555">
            <v>743140</v>
          </cell>
          <cell r="C555" t="str">
            <v>Prihodi od novčanih kazni za krivična dela u korist nivoa gradova</v>
          </cell>
          <cell r="D555" t="str">
            <v>Revenues from fines for criminal offenses to  thebenefit of the cities</v>
          </cell>
        </row>
        <row r="556">
          <cell r="A556" t="str">
            <v>7431</v>
          </cell>
          <cell r="B556">
            <v>743150</v>
          </cell>
          <cell r="C556" t="str">
            <v>Prihodi od novčanih kazni za krivična dela u korist nivoa opština</v>
          </cell>
          <cell r="D556" t="str">
            <v>Revenues from fines for criminal offenses to  thebenefit of the municipalities</v>
          </cell>
        </row>
        <row r="557">
          <cell r="A557" t="str">
            <v>7431</v>
          </cell>
          <cell r="B557">
            <v>743160</v>
          </cell>
          <cell r="C557" t="str">
            <v>Prihodi od novčanih kazni za krivična dela u korist organizacija za obavezno socijalno osiguranje</v>
          </cell>
          <cell r="D557" t="str">
            <v>Revenues from fines for criminal offenses to  thebenefit of the organizations for compulsory social insurance</v>
          </cell>
        </row>
        <row r="558">
          <cell r="A558" t="str">
            <v>7432</v>
          </cell>
          <cell r="B558">
            <v>743220</v>
          </cell>
          <cell r="C558" t="str">
            <v>Prihodi od novčanih kazni za privredne prestupe u korist nivoa Republike</v>
          </cell>
          <cell r="D558" t="str">
            <v>Revenues from fines for commercial offenses tothe benefit of the Republic government</v>
          </cell>
        </row>
        <row r="559">
          <cell r="A559" t="str">
            <v>7432</v>
          </cell>
          <cell r="B559">
            <v>743230</v>
          </cell>
          <cell r="C559" t="str">
            <v>Prihodi od novčanih kazni za privredne prestupe u korist nivoa teritorijalnih autonomija</v>
          </cell>
          <cell r="D559" t="str">
            <v>Revenues from fines for commercial offenses to the benefit of the autonomous regions</v>
          </cell>
        </row>
        <row r="560">
          <cell r="A560" t="str">
            <v>7432</v>
          </cell>
          <cell r="B560">
            <v>743240</v>
          </cell>
          <cell r="C560" t="str">
            <v>Prihodi od novčanih kazni za privredne prestupe u korist nivoa gradova</v>
          </cell>
          <cell r="D560" t="str">
            <v>Revenues from fines for commercial offenses tothe benefit of the cities</v>
          </cell>
        </row>
        <row r="561">
          <cell r="A561" t="str">
            <v>7432</v>
          </cell>
          <cell r="B561">
            <v>743250</v>
          </cell>
          <cell r="C561" t="str">
            <v>Prihodi od novčanih kazni za privredne prestupe u korist nivoa opština</v>
          </cell>
          <cell r="D561" t="str">
            <v>Revenues from fines for commercial offenses tothe benefit of the municipalities</v>
          </cell>
        </row>
        <row r="562">
          <cell r="A562" t="str">
            <v>7432</v>
          </cell>
          <cell r="B562">
            <v>743260</v>
          </cell>
          <cell r="C562" t="str">
            <v>Prihodi od novčanih kazni za privredne prestupe u korist organizacija za obavezno socijalno osiguranje</v>
          </cell>
          <cell r="D562" t="str">
            <v>Revenues from fines for commercial offenses tothe benefit of the organizations for compulsory social insurance</v>
          </cell>
        </row>
        <row r="563">
          <cell r="A563" t="str">
            <v>7433</v>
          </cell>
          <cell r="B563">
            <v>743320</v>
          </cell>
          <cell r="C563" t="str">
            <v>Prihodi od novčanih kazni za prekršaje u korist nivoa Republike</v>
          </cell>
          <cell r="D563" t="str">
            <v>Revenues from fines for petty offenses to  thebenefit of the Republic government</v>
          </cell>
        </row>
        <row r="564">
          <cell r="A564" t="str">
            <v>7433</v>
          </cell>
          <cell r="B564">
            <v>743330</v>
          </cell>
          <cell r="C564" t="str">
            <v>Prihodi od novčanih kazni za prekršaje u korist nivoa teritorijalnih autonomija</v>
          </cell>
          <cell r="D564" t="str">
            <v>Revenues from fines for petty offenses to thebenefit of the autonomous regions</v>
          </cell>
        </row>
        <row r="565">
          <cell r="A565" t="str">
            <v>7433</v>
          </cell>
          <cell r="B565">
            <v>743340</v>
          </cell>
          <cell r="C565" t="str">
            <v>Prihodi od novčanih kazni za prekršaje u korist nivoa gradova</v>
          </cell>
          <cell r="D565" t="str">
            <v>Revenues from fines for petty offenses to  thebenefit of the cities</v>
          </cell>
        </row>
        <row r="566">
          <cell r="A566" t="str">
            <v>7433</v>
          </cell>
          <cell r="B566">
            <v>743350</v>
          </cell>
          <cell r="C566" t="str">
            <v>Prihodi od novčanih kazni za prekršaje u korist nivoa opština</v>
          </cell>
          <cell r="D566" t="str">
            <v>Revenues from fines for petty offenses to  thebenefit of the municipalities</v>
          </cell>
        </row>
        <row r="567">
          <cell r="A567" t="str">
            <v>7433</v>
          </cell>
          <cell r="B567">
            <v>743360</v>
          </cell>
          <cell r="C567" t="str">
            <v>Prihodi od novčanih kazni za prekršaje u korist organizacija za obavezno socijalno osiguranje</v>
          </cell>
          <cell r="D567" t="str">
            <v>Revenues from fines for petty offenses to  thebenefit of the organizations for compulsory social insurance</v>
          </cell>
        </row>
        <row r="568">
          <cell r="A568" t="str">
            <v>7434</v>
          </cell>
          <cell r="B568">
            <v>743420</v>
          </cell>
          <cell r="C568" t="str">
            <v>Prihodi od penala u korist nivoa Republike</v>
          </cell>
          <cell r="D568" t="str">
            <v>Revenues from penalties to  the benefit of theRepublic government</v>
          </cell>
        </row>
        <row r="569">
          <cell r="A569" t="str">
            <v>7434</v>
          </cell>
          <cell r="B569">
            <v>743430</v>
          </cell>
          <cell r="C569" t="str">
            <v>Prihodi od penala u korist nivoa teritorijalnih autonomija</v>
          </cell>
          <cell r="D569" t="str">
            <v>Revenues from penalties to the benefit of theautonomous regions</v>
          </cell>
        </row>
        <row r="570">
          <cell r="A570" t="str">
            <v>7434</v>
          </cell>
          <cell r="B570">
            <v>743440</v>
          </cell>
          <cell r="C570" t="str">
            <v>Prihodi od penala u korist nivoa gradova</v>
          </cell>
          <cell r="D570" t="str">
            <v>Revenues from penalties to  the benefit of the cities</v>
          </cell>
        </row>
        <row r="571">
          <cell r="A571" t="str">
            <v>7434</v>
          </cell>
          <cell r="B571">
            <v>743450</v>
          </cell>
          <cell r="C571" t="str">
            <v>Prihodi od penala u korist nivoa opština</v>
          </cell>
          <cell r="D571" t="str">
            <v>Revenues from penalties to  the benefit of themunicipalities</v>
          </cell>
        </row>
        <row r="572">
          <cell r="A572" t="str">
            <v>7434</v>
          </cell>
          <cell r="B572">
            <v>743460</v>
          </cell>
          <cell r="C572" t="str">
            <v>Prihodi od penala u korist nivoa organizacija za obavezno socijalno osiguranje</v>
          </cell>
          <cell r="D572" t="str">
            <v>Revenues from penalties to  the benefit of theorganizations for compulsory social insurance</v>
          </cell>
        </row>
        <row r="573">
          <cell r="A573" t="str">
            <v>7435</v>
          </cell>
          <cell r="B573">
            <v>743520</v>
          </cell>
          <cell r="C573" t="str">
            <v>Prihodi od oduzete imovinske koristi u korist nivoa Republike</v>
          </cell>
          <cell r="D573" t="str">
            <v>Revenues from confiscations to the benefit of theRepublic government</v>
          </cell>
        </row>
        <row r="574">
          <cell r="A574" t="str">
            <v>7435</v>
          </cell>
          <cell r="B574">
            <v>743530</v>
          </cell>
          <cell r="C574" t="str">
            <v>Prihodi od oduzete imovinske koristi u korist nivoa teritorijalnih autonomija</v>
          </cell>
          <cell r="D574" t="str">
            <v>Revenues from confiscations to the benefit of theautonomous regions</v>
          </cell>
        </row>
        <row r="575">
          <cell r="A575" t="str">
            <v>7435</v>
          </cell>
          <cell r="B575">
            <v>743540</v>
          </cell>
          <cell r="C575" t="str">
            <v>Prihodi od oduzete imovinske koristi u korist nivoa gradova</v>
          </cell>
          <cell r="D575" t="str">
            <v>Revenues from confiscations to the benefit of cities</v>
          </cell>
        </row>
        <row r="576">
          <cell r="A576" t="str">
            <v>7435</v>
          </cell>
          <cell r="B576">
            <v>743550</v>
          </cell>
          <cell r="C576" t="str">
            <v>Prihodi od oduzete imovinske koristi u korist nivoa opština</v>
          </cell>
          <cell r="D576" t="str">
            <v>Revenues from confiscations to the benefit ofmunicipalities</v>
          </cell>
        </row>
        <row r="577">
          <cell r="A577" t="str">
            <v>7435</v>
          </cell>
          <cell r="B577">
            <v>743560</v>
          </cell>
          <cell r="C577" t="str">
            <v>Prihodi od oduzete imovinske koristi u korist organizacija za obavezno socijalno osiguranje</v>
          </cell>
          <cell r="D577" t="str">
            <v>Revenues from confiscations to the benefit of organizations for compulsory social insurance</v>
          </cell>
        </row>
        <row r="578">
          <cell r="A578" t="str">
            <v>7439</v>
          </cell>
          <cell r="B578">
            <v>743920</v>
          </cell>
          <cell r="C578" t="str">
            <v>Ostale novčane kazne, penali i prihodi od oduzete imovinske koristi u korist nivoa Republike</v>
          </cell>
          <cell r="D578" t="str">
            <v>Revenues from other fines, penalties andconfiscations to the benefit of the Republic government</v>
          </cell>
        </row>
        <row r="579">
          <cell r="A579" t="str">
            <v>7439</v>
          </cell>
          <cell r="B579">
            <v>743930</v>
          </cell>
          <cell r="C579" t="str">
            <v>Ostale novčane kazne, penali i prihodi od oduzete imovinske koristi u korist nivoa teritorijalnih autonomija</v>
          </cell>
          <cell r="D579" t="str">
            <v>Revenues from other fines, penalties andconfiscations to the benefit of the autonomous regions</v>
          </cell>
        </row>
        <row r="580">
          <cell r="A580" t="str">
            <v>7439</v>
          </cell>
          <cell r="B580">
            <v>743940</v>
          </cell>
          <cell r="C580" t="str">
            <v>Ostale novčane kazne, penali i prihodi od oduzete imovinske koristi u korist nivoa gradova</v>
          </cell>
          <cell r="D580" t="str">
            <v>Revenues from other fines, penalties andconfiscations to the benefit of the cities</v>
          </cell>
        </row>
        <row r="581">
          <cell r="A581" t="str">
            <v>7439</v>
          </cell>
          <cell r="B581">
            <v>743950</v>
          </cell>
          <cell r="C581" t="str">
            <v>Ostale novčane kazne, penali i prihodi od oduzete imovinske koristi u korist nivoa opština</v>
          </cell>
          <cell r="D581" t="str">
            <v>Revenues from other fines, penalties and confiscations to the benefit of the municipalities</v>
          </cell>
        </row>
        <row r="582">
          <cell r="A582" t="str">
            <v>7439</v>
          </cell>
          <cell r="B582">
            <v>743960</v>
          </cell>
          <cell r="C582" t="str">
            <v>Ostale novčane kazne, penali i prihodi od oduzete imovinske koristi u korist organizacija za obavezno socijalno osiguranje</v>
          </cell>
          <cell r="D582" t="str">
            <v>Revenues from other fines, penalties andconfiscations to the benefit of the organizations for compulsory social insurance</v>
          </cell>
        </row>
        <row r="583">
          <cell r="A583" t="str">
            <v>7441</v>
          </cell>
          <cell r="B583">
            <v>744120</v>
          </cell>
          <cell r="C583" t="str">
            <v>Tekući dobrovoljni transferi od fizičkih i pravnih lica u korist nivoa Republike</v>
          </cell>
          <cell r="D583" t="str">
            <v>Current donations from individuals and legalentities to the Republic government</v>
          </cell>
        </row>
        <row r="584">
          <cell r="A584" t="str">
            <v>7441</v>
          </cell>
          <cell r="B584">
            <v>744130</v>
          </cell>
          <cell r="C584" t="str">
            <v>Tekući dobrovoljni transferi od fizičkih i pravnih lica u korist nivoa teritorijalnih autonomija</v>
          </cell>
          <cell r="D584" t="str">
            <v>Current donations from individuals and legal entities to the benefit of teritorial autonomies</v>
          </cell>
        </row>
        <row r="585">
          <cell r="A585" t="str">
            <v>7441</v>
          </cell>
          <cell r="B585">
            <v>744140</v>
          </cell>
          <cell r="C585" t="str">
            <v>Tekući dobrovoljni transferi od fizičkih i pravnih lica u korist nivoa gradova</v>
          </cell>
          <cell r="D585" t="str">
            <v>Current donations from individuals and legalentities to the benefit of the level of cities</v>
          </cell>
        </row>
        <row r="586">
          <cell r="A586" t="str">
            <v>7441</v>
          </cell>
          <cell r="B586">
            <v>744150</v>
          </cell>
          <cell r="C586" t="str">
            <v>Tekući dobrovoljni transferi od fizičkih i pravnih lica u korist nivoa opština</v>
          </cell>
          <cell r="D586" t="str">
            <v>Current donations from individuals and legalentities to the benefit of level of municipalities</v>
          </cell>
        </row>
        <row r="587">
          <cell r="A587" t="str">
            <v>7441</v>
          </cell>
          <cell r="B587">
            <v>744160</v>
          </cell>
          <cell r="C587" t="str">
            <v>Tekući dobrovoljni transferi od fizičkih i pravnih lica u korist organizacija za obavezno socijalno osiguranje</v>
          </cell>
          <cell r="D587" t="str">
            <v>Current donations from individuals and legalentities to the benefit of organizations for compulsory social insurance</v>
          </cell>
        </row>
        <row r="588">
          <cell r="A588" t="str">
            <v>7442</v>
          </cell>
          <cell r="B588">
            <v>744220</v>
          </cell>
          <cell r="C588" t="str">
            <v>Kapitalni dobrovoljni transferi od fizičkih i pravnih lica u korist nivoa Republike</v>
          </cell>
          <cell r="D588" t="str">
            <v>Capital donations from individuals and legal entities to the benefit of the Republic level</v>
          </cell>
        </row>
        <row r="589">
          <cell r="A589" t="str">
            <v>7442</v>
          </cell>
          <cell r="B589">
            <v>744230</v>
          </cell>
          <cell r="C589" t="str">
            <v>Kapitalni dobrovoljni transferi od fizičkih i pravnih lica u korist nivoa teritorijalnih autonomija</v>
          </cell>
          <cell r="D589" t="str">
            <v>Capital donations from individuals and legal entities to the benefit of the level of teritorial autonomies</v>
          </cell>
        </row>
        <row r="590">
          <cell r="A590" t="str">
            <v>7442</v>
          </cell>
          <cell r="B590">
            <v>744240</v>
          </cell>
          <cell r="C590" t="str">
            <v>Kapitalni dobrovoljni transferi od fizičkih i pravnih lica u korist nivoa gradova</v>
          </cell>
          <cell r="D590" t="str">
            <v>Capital donations from individuals and legal entities to the benefit of level of cities</v>
          </cell>
        </row>
        <row r="591">
          <cell r="A591" t="str">
            <v>7442</v>
          </cell>
          <cell r="B591">
            <v>744250</v>
          </cell>
          <cell r="C591" t="str">
            <v>Kapitalni dobrovoljni transferi od fizičkih i pravnih lica u korist nivoa opština</v>
          </cell>
          <cell r="D591" t="str">
            <v>Capital donations from individuals and legal entities to the benefit of the level of municipalities</v>
          </cell>
        </row>
        <row r="592">
          <cell r="A592" t="str">
            <v>7442</v>
          </cell>
          <cell r="B592">
            <v>744260</v>
          </cell>
          <cell r="C592" t="str">
            <v>Kapitalni dobrovoljni transferi od fizičkih i pravnih lica u korist organizacija za obavezno socijalno osiguranje</v>
          </cell>
          <cell r="D592" t="str">
            <v>Capital donations from individuals and legal entitiesto the benefit of organizations of compulsory social insurance</v>
          </cell>
        </row>
        <row r="593">
          <cell r="A593" t="str">
            <v>7451</v>
          </cell>
          <cell r="B593">
            <v>745110</v>
          </cell>
          <cell r="C593" t="str">
            <v>Prihodi po osnovu posebnih propisa</v>
          </cell>
          <cell r="D593" t="str">
            <v>Mixed and undetermined revenues to the benefit ofthe institutions of Serbia and Montenegro</v>
          </cell>
        </row>
        <row r="594">
          <cell r="A594" t="str">
            <v>7451</v>
          </cell>
          <cell r="B594">
            <v>745120</v>
          </cell>
          <cell r="C594" t="str">
            <v>Mešoviti i neodređeni prihodi u korist nivoa Republike</v>
          </cell>
          <cell r="D594" t="str">
            <v>Mixed and undetermined revenues to the benefit ofthe Republic government</v>
          </cell>
        </row>
        <row r="595">
          <cell r="A595" t="str">
            <v>7451</v>
          </cell>
          <cell r="B595">
            <v>745130</v>
          </cell>
          <cell r="C595" t="str">
            <v>Mešoviti i neodređeni prihodi u korist nivoa teritorijalnih autonomija</v>
          </cell>
          <cell r="D595" t="str">
            <v>Mixed and undetermined revenues to the benefit ofthe autonomous regions</v>
          </cell>
        </row>
        <row r="596">
          <cell r="A596" t="str">
            <v>7451</v>
          </cell>
          <cell r="B596">
            <v>745140</v>
          </cell>
          <cell r="C596" t="str">
            <v>Mešoviti i neodređeni prihodi u korist nivoa gradova</v>
          </cell>
          <cell r="D596" t="str">
            <v>Mixed and undetermined revenues to  the benefitof cities</v>
          </cell>
        </row>
        <row r="597">
          <cell r="A597" t="str">
            <v>7451</v>
          </cell>
          <cell r="B597">
            <v>745150</v>
          </cell>
          <cell r="C597" t="str">
            <v>Mešoviti i neodređeni prihodi u korist nivoa opština</v>
          </cell>
          <cell r="D597" t="str">
            <v>Mixed and undetermined revenues to the benefit ofmunicipalities</v>
          </cell>
        </row>
        <row r="598">
          <cell r="A598" t="str">
            <v>7451</v>
          </cell>
          <cell r="B598">
            <v>745160</v>
          </cell>
          <cell r="C598" t="str">
            <v>Mešoviti i neodređeni prihodi u korist organizacija za obavezno socijalno osiguranje</v>
          </cell>
          <cell r="D598" t="str">
            <v>Mixed and undetermined revenues to the benefit of the Organizations for Compulsory Social Insurance</v>
          </cell>
        </row>
        <row r="599">
          <cell r="A599" t="str">
            <v>7711</v>
          </cell>
          <cell r="B599">
            <v>771110</v>
          </cell>
          <cell r="C599" t="str">
            <v>Memorandumske stavke za refundaciju rashoda</v>
          </cell>
          <cell r="D599" t="str">
            <v>Memorandum record for expenditure refunds incurrent year</v>
          </cell>
        </row>
        <row r="600">
          <cell r="A600" t="str">
            <v>7721</v>
          </cell>
          <cell r="B600">
            <v>772110</v>
          </cell>
          <cell r="C600" t="str">
            <v>Memorandumske stavke za refundaciju rashoda iz prethodne godine</v>
          </cell>
          <cell r="D600" t="str">
            <v>Memorandum record for expenditure refunds fromprevious year</v>
          </cell>
        </row>
        <row r="601">
          <cell r="A601" t="str">
            <v>7721</v>
          </cell>
          <cell r="B601">
            <v>772120</v>
          </cell>
          <cell r="C601" t="str">
            <v>Memorandumske stavke za refundaciju rashoda iz prethodne godine za finansirane projekte iz EU</v>
          </cell>
          <cell r="D601" t="str">
            <v>Memorandum items for the reimbursement of expenses from the previous year for projects financed from EU</v>
          </cell>
        </row>
        <row r="602">
          <cell r="A602" t="str">
            <v>7811</v>
          </cell>
          <cell r="B602">
            <v>781110</v>
          </cell>
          <cell r="C602" t="str">
            <v>Transferi između budžetskih korisnika na istom nivou</v>
          </cell>
          <cell r="D602" t="str">
            <v>Transfers between budget beneficiaries in thesame level of government</v>
          </cell>
        </row>
        <row r="603">
          <cell r="A603" t="str">
            <v>7813</v>
          </cell>
          <cell r="B603">
            <v>781310</v>
          </cell>
          <cell r="C603" t="str">
            <v>Transferi od organizacija za obavezno socijalno osiguranje u korist Republičkog fonda za zdravstveno osiguranje</v>
          </cell>
          <cell r="D603" t="str">
            <v>Transfers from organizations of compulsory socialinsurance to the benefit of Republic Health Insurance Fund</v>
          </cell>
        </row>
        <row r="604">
          <cell r="A604" t="str">
            <v>7813</v>
          </cell>
          <cell r="B604">
            <v>781320</v>
          </cell>
          <cell r="C604" t="str">
            <v>Transferi od organizacija za obavezno socijalno osiguranje u korist Republičkog fonda za PIO osiguranika zaposlenih</v>
          </cell>
          <cell r="D604" t="str">
            <v>Transfers between the organizations of compulsory social insurance to the benefit of the Republic Fund for Pension and Disability Insurance of Employees</v>
          </cell>
        </row>
        <row r="605">
          <cell r="A605" t="str">
            <v>7813</v>
          </cell>
          <cell r="B605">
            <v>781330</v>
          </cell>
          <cell r="C605" t="str">
            <v>Transferi od organizacija za obavezno socijalno osiguranje u korist Republičkog fonda za PIO osiguranika poljoprivrednika</v>
          </cell>
          <cell r="D605" t="str">
            <v>Transfers from the organizations of compulsorysocial insurance to the benefit of Republic Fund for Pension and Disability Insurance of Farmers</v>
          </cell>
        </row>
        <row r="606">
          <cell r="A606" t="str">
            <v>7813</v>
          </cell>
          <cell r="B606">
            <v>781340</v>
          </cell>
          <cell r="C606" t="str">
            <v>Transferi od organizacija za obavezno socijalno osiguranje u korist Republičkog fonda za PIO osiguranika samostalnih delatnosti</v>
          </cell>
          <cell r="D606" t="str">
            <v>Transfers from the organizations of compulsory social insurance to the benefit of Republic Fund for Pension and Disability Insurance of Entrepreneurs</v>
          </cell>
        </row>
        <row r="607">
          <cell r="A607" t="str">
            <v>7813</v>
          </cell>
          <cell r="B607">
            <v>781350</v>
          </cell>
          <cell r="C607" t="str">
            <v>Transferi od organizacija za obavezno socijalno osiguranje u korist Nacionalne službe za zapošljavanje</v>
          </cell>
          <cell r="D607" t="str">
            <v>transfers from the organizations of compulsorysocial insurance to the benefit of Labor Market Fund</v>
          </cell>
        </row>
        <row r="608">
          <cell r="A608" t="str">
            <v>7813</v>
          </cell>
          <cell r="B608">
            <v>781360</v>
          </cell>
          <cell r="C608" t="str">
            <v>Transferi od organizacija za obavezno socijalno osiguranje u korist Fonda za socijalno osiguranje vojnih osiguranika</v>
          </cell>
          <cell r="D608">
            <v>0</v>
          </cell>
        </row>
        <row r="609">
          <cell r="A609" t="str">
            <v>7911</v>
          </cell>
          <cell r="B609">
            <v>791110</v>
          </cell>
          <cell r="C609" t="str">
            <v>Prihodi iz budžeta</v>
          </cell>
          <cell r="D609" t="str">
            <v>Revenues from the budget</v>
          </cell>
        </row>
        <row r="610">
          <cell r="A610" t="str">
            <v>8111</v>
          </cell>
          <cell r="B610">
            <v>811100</v>
          </cell>
          <cell r="C610" t="str">
            <v>Primanja od prodaje nepokretnosti</v>
          </cell>
          <cell r="D610" t="str">
            <v>Proceeds from the sale of immovable assets</v>
          </cell>
        </row>
        <row r="611">
          <cell r="A611" t="str">
            <v>8121</v>
          </cell>
          <cell r="B611">
            <v>812100</v>
          </cell>
          <cell r="C611" t="str">
            <v>Primanja od prodaje pokretne imovine</v>
          </cell>
          <cell r="D611" t="str">
            <v>Proceeds from the sale of movable assets</v>
          </cell>
        </row>
        <row r="612">
          <cell r="A612" t="str">
            <v>8131</v>
          </cell>
          <cell r="B612">
            <v>813100</v>
          </cell>
          <cell r="C612" t="str">
            <v>Primanja od prodaje ostalih osnovnih sredstava</v>
          </cell>
          <cell r="D612" t="str">
            <v>Proceed from the sale of other fixed assets</v>
          </cell>
        </row>
        <row r="613">
          <cell r="A613" t="str">
            <v>8211</v>
          </cell>
          <cell r="B613">
            <v>821100</v>
          </cell>
          <cell r="C613" t="str">
            <v>Primanja od prodaje robnih rezervi</v>
          </cell>
          <cell r="D613" t="str">
            <v>Proceeds from the sale of strategic stocks</v>
          </cell>
        </row>
        <row r="614">
          <cell r="A614" t="str">
            <v>8221</v>
          </cell>
          <cell r="B614">
            <v>822100</v>
          </cell>
          <cell r="C614" t="str">
            <v>Primanja od prodaje zaliha proizvodnje</v>
          </cell>
          <cell r="D614" t="str">
            <v>Proceeds from the sale of production inventory</v>
          </cell>
        </row>
        <row r="615">
          <cell r="A615" t="str">
            <v>8231</v>
          </cell>
          <cell r="B615">
            <v>823100</v>
          </cell>
          <cell r="C615" t="str">
            <v>Primanja od prodaje robe za dalju prodaju</v>
          </cell>
          <cell r="D615" t="str">
            <v>Proceeds from the sale of goods for resale</v>
          </cell>
        </row>
        <row r="616">
          <cell r="A616" t="str">
            <v>8311</v>
          </cell>
          <cell r="B616">
            <v>831100</v>
          </cell>
          <cell r="C616" t="str">
            <v>Primanja od prodaje dragocenosti</v>
          </cell>
          <cell r="D616" t="str">
            <v>Proceeds from the sale of valuables</v>
          </cell>
        </row>
        <row r="617">
          <cell r="A617" t="str">
            <v>8411</v>
          </cell>
          <cell r="B617">
            <v>841100</v>
          </cell>
          <cell r="C617" t="str">
            <v>Primanja od prodaje zemljišta</v>
          </cell>
          <cell r="D617" t="str">
            <v>Proceeds from the sale of land</v>
          </cell>
        </row>
        <row r="618">
          <cell r="A618" t="str">
            <v>8421</v>
          </cell>
          <cell r="B618">
            <v>842100</v>
          </cell>
          <cell r="C618" t="str">
            <v>Primanja od prodaje podzemnih blaga</v>
          </cell>
          <cell r="D618" t="str">
            <v>Proceeds from the sale of subsoil assets</v>
          </cell>
        </row>
        <row r="619">
          <cell r="A619" t="str">
            <v>8431</v>
          </cell>
          <cell r="B619">
            <v>843100</v>
          </cell>
          <cell r="C619" t="str">
            <v>Primanja od prodaje šuma i voda</v>
          </cell>
          <cell r="D619" t="str">
            <v>Proceeds from the sale of forests and water</v>
          </cell>
        </row>
        <row r="620">
          <cell r="A620" t="str">
            <v>9111</v>
          </cell>
          <cell r="B620">
            <v>911100</v>
          </cell>
          <cell r="C620" t="str">
            <v>Primanja od emitovanja domaćih hartija od vrednosti, izuzev akcija</v>
          </cell>
          <cell r="D620" t="str">
            <v>Proceeds from issuance of domestic securitiesother than shares</v>
          </cell>
        </row>
        <row r="621">
          <cell r="A621" t="str">
            <v>9112</v>
          </cell>
          <cell r="B621">
            <v>911200</v>
          </cell>
          <cell r="C621" t="str">
            <v>Primanja od zaduživanja od ostalih nivoa vlasti</v>
          </cell>
          <cell r="D621" t="str">
            <v>Proceeds from borrowing from other levels ofgovernment</v>
          </cell>
        </row>
        <row r="622">
          <cell r="A622" t="str">
            <v>9113</v>
          </cell>
          <cell r="B622">
            <v>911300</v>
          </cell>
          <cell r="C622" t="str">
            <v>Primanja od zaduživanja od javnih finansijskih institucija u zemlji</v>
          </cell>
          <cell r="D622" t="str">
            <v>Proceeds from borrowing from domestic publicfinancial institutions</v>
          </cell>
        </row>
        <row r="623">
          <cell r="A623" t="str">
            <v>9114</v>
          </cell>
          <cell r="B623">
            <v>911400</v>
          </cell>
          <cell r="C623" t="str">
            <v>Primanja od zaduživanja od poslovnih banaka u zemlji</v>
          </cell>
          <cell r="D623" t="str">
            <v>Proceeds from borrowing from domesticcommercial banks</v>
          </cell>
        </row>
        <row r="624">
          <cell r="A624" t="str">
            <v>9115</v>
          </cell>
          <cell r="B624">
            <v>911500</v>
          </cell>
          <cell r="C624" t="str">
            <v>Primanja od zaduživanja od ostalih poverilaca u zemlji</v>
          </cell>
          <cell r="D624" t="str">
            <v>Proceeds from borrowing from other domesticsuppliers of credit</v>
          </cell>
        </row>
        <row r="625">
          <cell r="A625" t="str">
            <v>9116</v>
          </cell>
          <cell r="B625">
            <v>911600</v>
          </cell>
          <cell r="C625" t="str">
            <v>Primanja od zaduživanja od domaćinstava u zemlji</v>
          </cell>
          <cell r="D625" t="str">
            <v>Proceeds from borrowing from domestichouseholds</v>
          </cell>
        </row>
        <row r="626">
          <cell r="A626" t="str">
            <v>9117</v>
          </cell>
          <cell r="B626">
            <v>911700</v>
          </cell>
          <cell r="C626" t="str">
            <v>Primanja od domaćih finansijskih derivata</v>
          </cell>
          <cell r="D626" t="str">
            <v>Proceeds from domestic financial derivatives</v>
          </cell>
        </row>
        <row r="627">
          <cell r="A627" t="str">
            <v>9118</v>
          </cell>
          <cell r="B627">
            <v>911800</v>
          </cell>
          <cell r="C627" t="str">
            <v>Primanja od domaćih menica</v>
          </cell>
          <cell r="D627" t="str">
            <v>Proceeds from domestic bills of exchange</v>
          </cell>
        </row>
        <row r="628">
          <cell r="A628" t="str">
            <v>9119</v>
          </cell>
          <cell r="B628">
            <v>911900</v>
          </cell>
          <cell r="C628" t="str">
            <v>Ispravka unutrašnjeg duga</v>
          </cell>
          <cell r="D628" t="str">
            <v>Correction of domestic debt</v>
          </cell>
        </row>
        <row r="629">
          <cell r="A629" t="str">
            <v>9121</v>
          </cell>
          <cell r="B629">
            <v>912100</v>
          </cell>
          <cell r="C629" t="str">
            <v>Primanja od emitovanja hartija od vrednosti, izuzev akcija, na inostranom finansijskom tržištu</v>
          </cell>
          <cell r="D629" t="str">
            <v>Proceeds from the issuance of foreign securitiesother than shares</v>
          </cell>
        </row>
        <row r="630">
          <cell r="A630" t="str">
            <v>9122</v>
          </cell>
          <cell r="B630">
            <v>912200</v>
          </cell>
          <cell r="C630" t="str">
            <v>Primanja od zaduživanja od inostranih država</v>
          </cell>
          <cell r="D630" t="str">
            <v>Proceeds from borrowing from foreigngovernments</v>
          </cell>
        </row>
        <row r="631">
          <cell r="A631" t="str">
            <v>9123</v>
          </cell>
          <cell r="B631">
            <v>912300</v>
          </cell>
          <cell r="C631" t="str">
            <v>Primanja od zaduživanja od multilateralnih institucija</v>
          </cell>
          <cell r="D631" t="str">
            <v>Proceeds from borrowing from multi-lateralinstitutions</v>
          </cell>
        </row>
        <row r="632">
          <cell r="A632" t="str">
            <v>9124</v>
          </cell>
          <cell r="B632">
            <v>912400</v>
          </cell>
          <cell r="C632" t="str">
            <v>Primanja od zaduživanja od inostranih poslovnih banaka</v>
          </cell>
          <cell r="D632" t="str">
            <v>Proceeds from borrowing from foreigncommercial banks</v>
          </cell>
        </row>
        <row r="633">
          <cell r="A633" t="str">
            <v>9125</v>
          </cell>
          <cell r="B633">
            <v>912500</v>
          </cell>
          <cell r="C633" t="str">
            <v>Primanja od zaduživanja od ostalih inostranih poverilaca</v>
          </cell>
          <cell r="D633" t="str">
            <v>Proceeds from borrowing from other foreignsuppliers of credit</v>
          </cell>
        </row>
        <row r="634">
          <cell r="A634" t="str">
            <v>9126</v>
          </cell>
          <cell r="B634">
            <v>912600</v>
          </cell>
          <cell r="C634" t="str">
            <v>Primanja od inostranih finansijskih derivata</v>
          </cell>
          <cell r="D634" t="str">
            <v>Proceeds from foreign financial derivatives</v>
          </cell>
        </row>
        <row r="635">
          <cell r="A635" t="str">
            <v>9129</v>
          </cell>
          <cell r="B635">
            <v>912900</v>
          </cell>
          <cell r="C635" t="str">
            <v>Ispravka spoljnog duga</v>
          </cell>
          <cell r="D635" t="str">
            <v>Correction of foreign debt</v>
          </cell>
        </row>
        <row r="636">
          <cell r="A636" t="str">
            <v>9211</v>
          </cell>
          <cell r="B636">
            <v>921100</v>
          </cell>
          <cell r="C636" t="str">
            <v>Primanja od prodaje domaćih hartija od vrednosti, izuzev akcija</v>
          </cell>
          <cell r="D636" t="str">
            <v>Proceeds from sale of domestic securities otherthan shares</v>
          </cell>
        </row>
        <row r="637">
          <cell r="A637" t="str">
            <v>9212</v>
          </cell>
          <cell r="B637">
            <v>921200</v>
          </cell>
          <cell r="C637" t="str">
            <v>Primanja od otplate kredita datih ostalim nivoima vlasti</v>
          </cell>
          <cell r="D637" t="str">
            <v>Proceeds from the repayment of loans given toother levels of government</v>
          </cell>
        </row>
        <row r="638">
          <cell r="A638" t="str">
            <v>9213</v>
          </cell>
          <cell r="B638">
            <v>921300</v>
          </cell>
          <cell r="C638" t="str">
            <v>Primanja od otplate kredita datih domaćim javnim finansijskim institucijama</v>
          </cell>
          <cell r="D638" t="str">
            <v>Proceeds from the repayment of loans given to domestic public financial institutions</v>
          </cell>
        </row>
        <row r="639">
          <cell r="A639" t="str">
            <v>9214</v>
          </cell>
          <cell r="B639">
            <v>921400</v>
          </cell>
          <cell r="C639" t="str">
            <v>Primanja od otplate kredita datih domaćim poslovnim bankama</v>
          </cell>
          <cell r="D639" t="str">
            <v>Proceeds from the repayment of loans given todomestic private commercial banks</v>
          </cell>
        </row>
        <row r="640">
          <cell r="A640" t="str">
            <v>9215</v>
          </cell>
          <cell r="B640">
            <v>921500</v>
          </cell>
          <cell r="C640" t="str">
            <v>Primanja od otplate kredita datih domaćim javnim nefinansijskim institucijama</v>
          </cell>
          <cell r="D640" t="str">
            <v>Proceeds from the repayment of loans given to domestic non-financial public institutions</v>
          </cell>
        </row>
        <row r="641">
          <cell r="A641" t="str">
            <v>9216</v>
          </cell>
          <cell r="B641">
            <v>921600</v>
          </cell>
          <cell r="C641" t="str">
            <v>Primanja od otplate kredita datih fizičkim licima i domaćinstvima u zemlji</v>
          </cell>
          <cell r="D641" t="str">
            <v>Proceeds from the repayment of loans given to domestic individuals and households</v>
          </cell>
        </row>
        <row r="642">
          <cell r="A642" t="str">
            <v>9217</v>
          </cell>
          <cell r="B642">
            <v>921700</v>
          </cell>
          <cell r="C642" t="str">
            <v>Primanja od otplate kredita datih udruženjima građana u zemlji</v>
          </cell>
          <cell r="D642" t="str">
            <v>Proceeds from the repayment of loans given todomestic citizens' associations</v>
          </cell>
        </row>
        <row r="643">
          <cell r="A643" t="str">
            <v>9218</v>
          </cell>
          <cell r="B643">
            <v>921800</v>
          </cell>
          <cell r="C643" t="str">
            <v>Primanja od otplate kredita datih nefinansijskim privatnim preduzećima u zemlji</v>
          </cell>
          <cell r="D643" t="str">
            <v>Proceeds from the repayment of loans given to domestic non-financial private enterprises</v>
          </cell>
        </row>
        <row r="644">
          <cell r="A644" t="str">
            <v>9219</v>
          </cell>
          <cell r="B644">
            <v>921900</v>
          </cell>
          <cell r="C644" t="str">
            <v>Primanja od prodaje domaćih akcija i ostalog kapitala</v>
          </cell>
          <cell r="D644" t="str">
            <v>Proceeds from the sale of domestic shares andother equities</v>
          </cell>
        </row>
        <row r="645">
          <cell r="A645" t="str">
            <v>9221</v>
          </cell>
          <cell r="B645">
            <v>922100</v>
          </cell>
          <cell r="C645" t="str">
            <v>Primanja od prodaje stranih hartija od vrednosti, izuzev akcija</v>
          </cell>
          <cell r="D645" t="str">
            <v>Proceed from the sale of foreign securities otherthan shares</v>
          </cell>
        </row>
        <row r="646">
          <cell r="A646" t="str">
            <v>9222</v>
          </cell>
          <cell r="B646">
            <v>922200</v>
          </cell>
          <cell r="C646" t="str">
            <v>Primanja od otplate kredita datih stranim vladama</v>
          </cell>
          <cell r="D646" t="str">
            <v>Proceeds from the repayment of loans given toforeign governments</v>
          </cell>
        </row>
        <row r="647">
          <cell r="A647" t="str">
            <v>9223</v>
          </cell>
          <cell r="B647">
            <v>922300</v>
          </cell>
          <cell r="C647" t="str">
            <v>Primanja od otplate kredita datih međunarodnim organizacijama</v>
          </cell>
          <cell r="D647" t="str">
            <v>Proceeds from the repayment of loans given tointernational organizations</v>
          </cell>
        </row>
        <row r="648">
          <cell r="A648" t="str">
            <v>9224</v>
          </cell>
          <cell r="B648">
            <v>922400</v>
          </cell>
          <cell r="C648" t="str">
            <v>Primanja od otplate kredita datih stranim poslovnim bankama</v>
          </cell>
          <cell r="D648" t="str">
            <v>Proceeds from the repayment of loans given toforeign commercial banks</v>
          </cell>
        </row>
        <row r="649">
          <cell r="A649" t="str">
            <v>9225</v>
          </cell>
          <cell r="B649">
            <v>922500</v>
          </cell>
          <cell r="C649" t="str">
            <v>Primanja od otplate kredita datih stranim nefinansijskim institucijama</v>
          </cell>
          <cell r="D649" t="str">
            <v>Proceeds from the repayment of loans given toforeign non-financial institutions</v>
          </cell>
        </row>
        <row r="650">
          <cell r="A650" t="str">
            <v>9226</v>
          </cell>
          <cell r="B650">
            <v>922600</v>
          </cell>
          <cell r="C650" t="str">
            <v>Primanja od otplate kredita datih stranim nevladinim organizacijama</v>
          </cell>
          <cell r="D650" t="str">
            <v>Proceeds from the repayment of loans given toforeign NGO's</v>
          </cell>
        </row>
        <row r="651">
          <cell r="A651" t="str">
            <v>9227</v>
          </cell>
          <cell r="B651">
            <v>922700</v>
          </cell>
          <cell r="C651" t="str">
            <v>Primanja od prodaje stranih akcija i ostalog kapitala</v>
          </cell>
          <cell r="D651" t="str">
            <v>Proceeds from the sale of foreign shares andother equities</v>
          </cell>
        </row>
        <row r="652">
          <cell r="A652" t="str">
            <v>9228</v>
          </cell>
          <cell r="B652">
            <v>922800</v>
          </cell>
          <cell r="C652" t="str">
            <v>Primanja od prodaje strane valute</v>
          </cell>
          <cell r="D652" t="str">
            <v>Proceeds from the sale of foreign currency</v>
          </cell>
        </row>
        <row r="653">
          <cell r="A653" t="str">
            <v>9999</v>
          </cell>
          <cell r="B653">
            <v>999900</v>
          </cell>
          <cell r="C653" t="str">
            <v>Kontra knjiženje - primanja od zaduživanja i prodaje finansijske imovine</v>
          </cell>
          <cell r="D653" t="str">
            <v>Contra entry - proceeds from borrowing and sale of financial assets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_Exp_ESA_GFSM"/>
      <sheetName val="COA_Rev_ESA_GFSM"/>
      <sheetName val="EXP"/>
      <sheetName val="T1-BA"/>
      <sheetName val="T2-BA"/>
      <sheetName val="T3-B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A 2010"/>
      <sheetName val="GFSM 2014"/>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SM2014"/>
      <sheetName val="ESA 2010"/>
      <sheetName val="COA ALB ENG"/>
      <sheetName val="NFAssetBridge"/>
      <sheetName val="RevBridge"/>
      <sheetName val="ExpBridge"/>
      <sheetName val="GFSM2014 Codes"/>
      <sheetName val="ESA2010 Codes"/>
    </sheetNames>
    <sheetDataSet>
      <sheetData sheetId="0"/>
      <sheetData sheetId="1"/>
      <sheetData sheetId="2"/>
      <sheetData sheetId="3">
        <row r="2">
          <cell r="A2">
            <v>611</v>
          </cell>
          <cell r="B2" t="str">
            <v>Fixed assets</v>
          </cell>
          <cell r="C2" t="str">
            <v>AN.1</v>
          </cell>
          <cell r="D2" t="str">
            <v xml:space="preserve">Produced non- nancial assets </v>
          </cell>
        </row>
        <row r="3">
          <cell r="C3" t="str">
            <v>AN.11</v>
          </cell>
          <cell r="D3" t="str">
            <v>Fixed assets1</v>
          </cell>
        </row>
        <row r="4">
          <cell r="A4">
            <v>61111</v>
          </cell>
          <cell r="B4" t="str">
            <v>Dwellings</v>
          </cell>
          <cell r="C4" t="str">
            <v>AN.111</v>
          </cell>
          <cell r="D4" t="str">
            <v>Dwellings</v>
          </cell>
        </row>
        <row r="5">
          <cell r="A5">
            <v>6111</v>
          </cell>
          <cell r="B5" t="str">
            <v>Buildings and structures</v>
          </cell>
          <cell r="C5" t="str">
            <v>AN.112</v>
          </cell>
          <cell r="D5" t="str">
            <v>Other buildings and structures</v>
          </cell>
        </row>
        <row r="6">
          <cell r="A6">
            <v>61112</v>
          </cell>
          <cell r="B6" t="str">
            <v>Buildings other than dwellings</v>
          </cell>
          <cell r="C6" t="str">
            <v>AN.1121</v>
          </cell>
          <cell r="D6" t="str">
            <v>Buildings other than dwellings</v>
          </cell>
        </row>
        <row r="7">
          <cell r="A7">
            <v>61113</v>
          </cell>
          <cell r="B7" t="str">
            <v>Other structures</v>
          </cell>
          <cell r="C7" t="str">
            <v>AN.1122</v>
          </cell>
          <cell r="D7" t="str">
            <v>Other structures</v>
          </cell>
        </row>
        <row r="8">
          <cell r="A8">
            <v>61114</v>
          </cell>
          <cell r="B8" t="str">
            <v>Land improvements</v>
          </cell>
          <cell r="C8" t="str">
            <v>AN.1123</v>
          </cell>
          <cell r="D8" t="str">
            <v>Land improvements</v>
          </cell>
        </row>
        <row r="9">
          <cell r="A9">
            <v>6112</v>
          </cell>
          <cell r="B9" t="str">
            <v>Machinery and equipment</v>
          </cell>
          <cell r="C9" t="str">
            <v>AN.113</v>
          </cell>
          <cell r="D9" t="str">
            <v>Machinery and equipment</v>
          </cell>
        </row>
        <row r="10">
          <cell r="A10">
            <v>61121</v>
          </cell>
          <cell r="B10" t="str">
            <v>Transport equipment</v>
          </cell>
          <cell r="C10" t="str">
            <v>AN.1131</v>
          </cell>
          <cell r="D10" t="str">
            <v>Transport equipment</v>
          </cell>
        </row>
        <row r="11">
          <cell r="A11">
            <v>611221</v>
          </cell>
          <cell r="B11" t="str">
            <v xml:space="preserve">Information, computer, and telecommunication (ICT) equipment </v>
          </cell>
          <cell r="C11" t="str">
            <v>AN.1132</v>
          </cell>
          <cell r="D11" t="str">
            <v>ICT equipment</v>
          </cell>
        </row>
        <row r="12">
          <cell r="A12">
            <v>611222</v>
          </cell>
          <cell r="B12" t="str">
            <v xml:space="preserve">Machinery and equipment not elsewhere classified </v>
          </cell>
          <cell r="C12" t="str">
            <v>AN.1139</v>
          </cell>
          <cell r="D12" t="str">
            <v>Other machinery and equipment</v>
          </cell>
        </row>
        <row r="13">
          <cell r="A13">
            <v>6114</v>
          </cell>
          <cell r="B13" t="str">
            <v xml:space="preserve">Weapons systems  nonproduced assets other than land </v>
          </cell>
          <cell r="C13" t="str">
            <v>AN.114</v>
          </cell>
          <cell r="D13" t="str">
            <v>Weapons systems</v>
          </cell>
        </row>
        <row r="14">
          <cell r="A14">
            <v>61161</v>
          </cell>
          <cell r="B14" t="str">
            <v>Cultivated biological resources</v>
          </cell>
          <cell r="C14" t="str">
            <v>AN.115</v>
          </cell>
          <cell r="D14" t="str">
            <v>Cultivated biological resources</v>
          </cell>
        </row>
        <row r="15">
          <cell r="A15">
            <v>611611</v>
          </cell>
          <cell r="B15" t="str">
            <v xml:space="preserve">Animal resources yielding repeat products </v>
          </cell>
          <cell r="C15" t="str">
            <v>AN.1151</v>
          </cell>
          <cell r="D15" t="str">
            <v>Animal resources yielding repeat products</v>
          </cell>
        </row>
        <row r="16">
          <cell r="A16">
            <v>611612</v>
          </cell>
          <cell r="B16" t="str">
            <v xml:space="preserve">Tree, crop, and plant resources yielding repeat products </v>
          </cell>
          <cell r="C16" t="str">
            <v>AN.1152</v>
          </cell>
          <cell r="D16" t="str">
            <v>Tree, crop and plant resources yielding repeat products</v>
          </cell>
        </row>
        <row r="17">
          <cell r="A17">
            <v>61132</v>
          </cell>
          <cell r="B17" t="str">
            <v>Intellectual property products</v>
          </cell>
          <cell r="C17" t="str">
            <v>AN.117</v>
          </cell>
          <cell r="D17" t="str">
            <v>Intellectual property products</v>
          </cell>
        </row>
        <row r="18">
          <cell r="A18">
            <v>611321</v>
          </cell>
          <cell r="B18" t="str">
            <v>Research and development</v>
          </cell>
          <cell r="C18" t="str">
            <v>AN.1171</v>
          </cell>
          <cell r="D18" t="str">
            <v>Research and development</v>
          </cell>
        </row>
        <row r="19">
          <cell r="A19">
            <v>611322</v>
          </cell>
          <cell r="B19" t="str">
            <v>Mineral exploration and evaluation</v>
          </cell>
          <cell r="C19" t="str">
            <v>AN.1172</v>
          </cell>
          <cell r="D19" t="str">
            <v>Mineral exploration and evaluation</v>
          </cell>
        </row>
        <row r="20">
          <cell r="A20">
            <v>611323</v>
          </cell>
          <cell r="B20" t="str">
            <v>Computer software and databases</v>
          </cell>
          <cell r="C20" t="str">
            <v>AN.1173</v>
          </cell>
          <cell r="D20" t="str">
            <v>Computer software and databases</v>
          </cell>
        </row>
        <row r="21">
          <cell r="A21">
            <v>6113261</v>
          </cell>
          <cell r="B21" t="str">
            <v>Computer software</v>
          </cell>
          <cell r="C21" t="str">
            <v>AN.11731</v>
          </cell>
          <cell r="D21" t="str">
            <v>Computer software</v>
          </cell>
        </row>
        <row r="22">
          <cell r="A22">
            <v>6113232</v>
          </cell>
          <cell r="B22" t="str">
            <v>Databases</v>
          </cell>
          <cell r="C22" t="str">
            <v>AN.11732</v>
          </cell>
          <cell r="D22" t="str">
            <v>Databases</v>
          </cell>
        </row>
        <row r="23">
          <cell r="A23">
            <v>611324</v>
          </cell>
          <cell r="B23" t="str">
            <v xml:space="preserve">Entertainment, literary, and artistic originals </v>
          </cell>
          <cell r="C23" t="str">
            <v>AN.1174</v>
          </cell>
          <cell r="D23" t="str">
            <v>Entertainment, literary or artistic originals</v>
          </cell>
        </row>
        <row r="24">
          <cell r="A24">
            <v>611325</v>
          </cell>
          <cell r="B24" t="str">
            <v xml:space="preserve">Other intellectual and property  products </v>
          </cell>
          <cell r="C24" t="str">
            <v>AN.1179</v>
          </cell>
          <cell r="D24" t="str">
            <v>Other intellectual property products</v>
          </cell>
        </row>
        <row r="25">
          <cell r="A25">
            <v>612</v>
          </cell>
          <cell r="B25" t="str">
            <v>Inventories</v>
          </cell>
          <cell r="C25" t="str">
            <v>AN.12</v>
          </cell>
          <cell r="D25" t="str">
            <v>Inventories</v>
          </cell>
        </row>
        <row r="26">
          <cell r="C26" t="str">
            <v>AN.121</v>
          </cell>
          <cell r="D26" t="str">
            <v>Materials and supplies</v>
          </cell>
        </row>
        <row r="27">
          <cell r="C27" t="str">
            <v>AN.122</v>
          </cell>
          <cell r="D27" t="str">
            <v>Work-in-progress</v>
          </cell>
        </row>
        <row r="28">
          <cell r="C28" t="str">
            <v>AN.1221</v>
          </cell>
          <cell r="D28" t="str">
            <v>Work-in-progress on cultivated biological assets</v>
          </cell>
        </row>
        <row r="29">
          <cell r="C29" t="str">
            <v>AN.1222</v>
          </cell>
          <cell r="D29" t="str">
            <v>Other work-in-progress</v>
          </cell>
        </row>
        <row r="30">
          <cell r="C30" t="str">
            <v>AN.123</v>
          </cell>
          <cell r="D30" t="str">
            <v>Finished goods</v>
          </cell>
        </row>
        <row r="31">
          <cell r="C31" t="str">
            <v>AN.124</v>
          </cell>
          <cell r="D31" t="str">
            <v>Military inventories</v>
          </cell>
        </row>
        <row r="32">
          <cell r="C32" t="str">
            <v>AN.125</v>
          </cell>
          <cell r="D32" t="str">
            <v>Goods for resale</v>
          </cell>
        </row>
        <row r="33">
          <cell r="A33">
            <v>613</v>
          </cell>
          <cell r="B33" t="str">
            <v>Valuables</v>
          </cell>
          <cell r="C33" t="str">
            <v>AN.13</v>
          </cell>
          <cell r="D33" t="str">
            <v>Valuables</v>
          </cell>
        </row>
        <row r="34">
          <cell r="C34" t="str">
            <v>AN.131</v>
          </cell>
          <cell r="D34" t="str">
            <v>Precious metals and stones</v>
          </cell>
        </row>
        <row r="35">
          <cell r="C35" t="str">
            <v>AN.132</v>
          </cell>
          <cell r="D35" t="str">
            <v>Antiques and other art objects</v>
          </cell>
        </row>
        <row r="36">
          <cell r="C36" t="str">
            <v>AN.133</v>
          </cell>
          <cell r="D36" t="str">
            <v>Other valuables</v>
          </cell>
        </row>
        <row r="37">
          <cell r="A37">
            <v>614</v>
          </cell>
          <cell r="B37" t="str">
            <v>Nonproduced assets</v>
          </cell>
          <cell r="C37" t="str">
            <v>AN.2</v>
          </cell>
          <cell r="D37" t="str">
            <v>Non-produced non- nancial assets</v>
          </cell>
        </row>
        <row r="38">
          <cell r="C38" t="str">
            <v>AN.21</v>
          </cell>
          <cell r="D38" t="str">
            <v>Natural resources</v>
          </cell>
        </row>
        <row r="39">
          <cell r="A39">
            <v>6141</v>
          </cell>
          <cell r="B39" t="str">
            <v>Land</v>
          </cell>
          <cell r="C39" t="str">
            <v>AN.211</v>
          </cell>
          <cell r="D39" t="str">
            <v>Land</v>
          </cell>
        </row>
        <row r="40">
          <cell r="C40" t="str">
            <v>AN.2111</v>
          </cell>
          <cell r="D40" t="str">
            <v xml:space="preserve">Land underlying buildings and structures </v>
          </cell>
        </row>
        <row r="41">
          <cell r="C41" t="str">
            <v>AN.2112</v>
          </cell>
          <cell r="D41" t="str">
            <v xml:space="preserve">Land under cultivation </v>
          </cell>
        </row>
        <row r="42">
          <cell r="C42" t="str">
            <v>AN.2113</v>
          </cell>
          <cell r="D42" t="str">
            <v xml:space="preserve">Recreational land and associated surface water </v>
          </cell>
        </row>
        <row r="43">
          <cell r="C43" t="str">
            <v>AN.2119</v>
          </cell>
          <cell r="D43" t="str">
            <v xml:space="preserve">Other land and associated surface water </v>
          </cell>
        </row>
        <row r="44">
          <cell r="A44">
            <v>6142</v>
          </cell>
          <cell r="B44" t="str">
            <v>Mineral and energy resources</v>
          </cell>
          <cell r="C44" t="str">
            <v>AN.212</v>
          </cell>
          <cell r="D44" t="str">
            <v xml:space="preserve">Mineral and energy reserves </v>
          </cell>
        </row>
        <row r="45">
          <cell r="A45">
            <v>61431</v>
          </cell>
          <cell r="B45" t="str">
            <v>Noncultivated biological resources</v>
          </cell>
          <cell r="C45" t="str">
            <v>AN.213</v>
          </cell>
          <cell r="D45" t="str">
            <v xml:space="preserve">Non-cultivated biological resources </v>
          </cell>
        </row>
        <row r="46">
          <cell r="A46">
            <v>61432</v>
          </cell>
          <cell r="B46" t="str">
            <v>Water resources</v>
          </cell>
          <cell r="C46" t="str">
            <v>AN.214</v>
          </cell>
          <cell r="D46" t="str">
            <v xml:space="preserve">Water resources </v>
          </cell>
        </row>
        <row r="47">
          <cell r="A47">
            <v>61433</v>
          </cell>
          <cell r="B47" t="str">
            <v>Other natural resources</v>
          </cell>
          <cell r="C47" t="str">
            <v>AN.215</v>
          </cell>
          <cell r="D47" t="str">
            <v xml:space="preserve">Other natural resources </v>
          </cell>
        </row>
        <row r="48">
          <cell r="A48">
            <v>614361</v>
          </cell>
          <cell r="B48" t="str">
            <v>Radio spectra</v>
          </cell>
          <cell r="C48" t="str">
            <v>AN.2151</v>
          </cell>
          <cell r="D48" t="str">
            <v>Radio spectra</v>
          </cell>
        </row>
        <row r="49">
          <cell r="A49">
            <v>614332</v>
          </cell>
          <cell r="B49" t="str">
            <v xml:space="preserve">Natural resources not elsewhere classified </v>
          </cell>
          <cell r="C49" t="str">
            <v>AN.2159</v>
          </cell>
          <cell r="D49" t="str">
            <v>Other</v>
          </cell>
        </row>
        <row r="50">
          <cell r="A50">
            <v>61441</v>
          </cell>
          <cell r="B50" t="str">
            <v xml:space="preserve">Contracts, leases, and licenses </v>
          </cell>
          <cell r="C50" t="str">
            <v>AN.22</v>
          </cell>
          <cell r="D50" t="str">
            <v xml:space="preserve">Contracts, leases and licences </v>
          </cell>
        </row>
        <row r="51">
          <cell r="A51">
            <v>614411</v>
          </cell>
          <cell r="B51" t="str">
            <v xml:space="preserve">Marketable operating leases </v>
          </cell>
          <cell r="C51" t="str">
            <v>AN.221</v>
          </cell>
          <cell r="D51" t="str">
            <v xml:space="preserve">Marketable operating leases </v>
          </cell>
        </row>
        <row r="52">
          <cell r="A52">
            <v>614412</v>
          </cell>
          <cell r="B52" t="str">
            <v xml:space="preserve">Permits to use natural resources </v>
          </cell>
          <cell r="C52" t="str">
            <v>AN.222</v>
          </cell>
          <cell r="D52" t="str">
            <v xml:space="preserve">Permits to use natural resources </v>
          </cell>
        </row>
        <row r="53">
          <cell r="A53">
            <v>614413</v>
          </cell>
          <cell r="B53" t="str">
            <v xml:space="preserve">Permits to undertake specific activities </v>
          </cell>
          <cell r="C53" t="str">
            <v>AN.223</v>
          </cell>
          <cell r="D53" t="str">
            <v xml:space="preserve">Permits to undertake speci c activities </v>
          </cell>
        </row>
        <row r="54">
          <cell r="A54">
            <v>614414</v>
          </cell>
          <cell r="B54" t="str">
            <v xml:space="preserve">Entitlement to future goods and services on an exclusive basis </v>
          </cell>
          <cell r="C54" t="str">
            <v>AN.224</v>
          </cell>
          <cell r="D54" t="str">
            <v xml:space="preserve">Entitlement to future goods and services on an exclusive basis </v>
          </cell>
        </row>
        <row r="55">
          <cell r="A55">
            <v>61442</v>
          </cell>
          <cell r="B55" t="str">
            <v xml:space="preserve">Goodwill and marketing assets </v>
          </cell>
          <cell r="C55" t="str">
            <v>AN.23</v>
          </cell>
          <cell r="D55" t="str">
            <v xml:space="preserve">Purchases less sales of goodwill and marketing assets </v>
          </cell>
        </row>
      </sheetData>
      <sheetData sheetId="4">
        <row r="2">
          <cell r="A2" t="str">
            <v>D2</v>
          </cell>
          <cell r="B2" t="str">
            <v>Taxes on production and imports</v>
          </cell>
          <cell r="C2">
            <v>11</v>
          </cell>
          <cell r="D2" t="str">
            <v>Taxes [111 + 112 + 113 + 114 + 115 + 116]</v>
          </cell>
        </row>
        <row r="3">
          <cell r="A3" t="str">
            <v>D5</v>
          </cell>
          <cell r="B3" t="str">
            <v>Current taxes on income, wealth, etc.</v>
          </cell>
          <cell r="C3">
            <v>11</v>
          </cell>
          <cell r="D3" t="str">
            <v>Taxes [111 + 112 + 113 + 114 + 115 + 116]</v>
          </cell>
        </row>
        <row r="4">
          <cell r="A4" t="str">
            <v>D91</v>
          </cell>
          <cell r="B4" t="str">
            <v>Capital taxes</v>
          </cell>
          <cell r="C4">
            <v>11</v>
          </cell>
          <cell r="D4" t="str">
            <v>Taxes [111 + 112 + 113 + 114 + 115 + 116]</v>
          </cell>
        </row>
        <row r="5">
          <cell r="A5" t="str">
            <v>D51</v>
          </cell>
          <cell r="B5" t="str">
            <v>Taxes on income</v>
          </cell>
          <cell r="C5">
            <v>111</v>
          </cell>
          <cell r="D5" t="str">
            <v>Taxes on income, profits, and capital gains [1111 + 1112 + 1113]</v>
          </cell>
        </row>
        <row r="6">
          <cell r="A6" t="str">
            <v>D51A</v>
          </cell>
          <cell r="B6" t="str">
            <v>Taxes on individual or household income excuding holding gains</v>
          </cell>
          <cell r="C6">
            <v>1111</v>
          </cell>
          <cell r="D6" t="str">
            <v>Taxes on income, profits, and capital gains , payable by individuals</v>
          </cell>
        </row>
        <row r="7">
          <cell r="A7" t="str">
            <v>D51D</v>
          </cell>
          <cell r="B7" t="str">
            <v>Taxes on winnings from lottery or gambling</v>
          </cell>
          <cell r="C7">
            <v>1111</v>
          </cell>
          <cell r="D7" t="str">
            <v>Taxes on income, profits, and capital gains , payable by individuals</v>
          </cell>
        </row>
        <row r="8">
          <cell r="A8" t="str">
            <v>D51C1</v>
          </cell>
          <cell r="B8" t="str">
            <v>Taxes on individual or household holding gains</v>
          </cell>
          <cell r="C8">
            <v>1113</v>
          </cell>
          <cell r="D8" t="str">
            <v xml:space="preserve">Recurrent taxes on immovable property </v>
          </cell>
        </row>
        <row r="9">
          <cell r="A9" t="str">
            <v>D51B</v>
          </cell>
          <cell r="B9" t="str">
            <v xml:space="preserve">Taxes on the income or profits of corporations excluding holding gains </v>
          </cell>
          <cell r="C9">
            <v>1112</v>
          </cell>
          <cell r="D9" t="str">
            <v xml:space="preserve">Taxes on income, profits, and capital gains ,Payable by corporations and other enterprises </v>
          </cell>
        </row>
        <row r="10">
          <cell r="A10" t="str">
            <v>D51C2</v>
          </cell>
          <cell r="B10" t="str">
            <v>Taxes on holding gains of corporations</v>
          </cell>
          <cell r="C10">
            <v>1112</v>
          </cell>
          <cell r="D10" t="str">
            <v xml:space="preserve">Taxes on income, profits, and capital gains ,Payable by corporations and other enterprises </v>
          </cell>
        </row>
        <row r="11">
          <cell r="A11" t="str">
            <v>D51E</v>
          </cell>
          <cell r="B11" t="str">
            <v>Other taxes on income n.e.c.</v>
          </cell>
          <cell r="C11">
            <v>1113</v>
          </cell>
          <cell r="D11" t="str">
            <v>Other taxes on income, profits, and capital gains  [11131 + 11132]</v>
          </cell>
        </row>
        <row r="12">
          <cell r="A12" t="str">
            <v>D51C3</v>
          </cell>
          <cell r="B12" t="str">
            <v>Other taxes on holding gains</v>
          </cell>
          <cell r="C12">
            <v>1113</v>
          </cell>
          <cell r="D12" t="str">
            <v>Other taxes on income, profits, and capital gains  [11131 + 11132]</v>
          </cell>
        </row>
        <row r="13">
          <cell r="A13" t="str">
            <v>D29C</v>
          </cell>
          <cell r="B13" t="str">
            <v>Total wage bill and payroll taxes</v>
          </cell>
          <cell r="C13">
            <v>112</v>
          </cell>
          <cell r="D13" t="str">
            <v xml:space="preserve">Taxes on payroll and workforce </v>
          </cell>
        </row>
        <row r="14">
          <cell r="A14" t="str">
            <v>D29A</v>
          </cell>
          <cell r="B14" t="str">
            <v>Taxes on land, buildings or other structures</v>
          </cell>
          <cell r="C14">
            <v>1131</v>
          </cell>
          <cell r="D14" t="str">
            <v xml:space="preserve">Recurrent taxes on immovable property </v>
          </cell>
        </row>
        <row r="15">
          <cell r="A15" t="str">
            <v>D59A</v>
          </cell>
          <cell r="B15" t="str">
            <v>Current taxes on capital</v>
          </cell>
          <cell r="C15">
            <v>1131</v>
          </cell>
          <cell r="D15" t="str">
            <v xml:space="preserve">Recurrent taxes on immovable property </v>
          </cell>
        </row>
        <row r="16">
          <cell r="A16" t="str">
            <v>D59C</v>
          </cell>
          <cell r="B16" t="str">
            <v>Expenditure taxes</v>
          </cell>
          <cell r="C16">
            <v>1146</v>
          </cell>
          <cell r="D16" t="str">
            <v>Other taxes on goods and services</v>
          </cell>
        </row>
        <row r="17">
          <cell r="A17" t="str">
            <v>D91</v>
          </cell>
          <cell r="B17" t="str">
            <v>Capital taxes</v>
          </cell>
          <cell r="C17">
            <v>113</v>
          </cell>
          <cell r="D17" t="str">
            <v>Taxes on property [1131 + 1132 + 1133 + 1135 + 1136]</v>
          </cell>
        </row>
        <row r="18">
          <cell r="A18" t="str">
            <v>D29A</v>
          </cell>
          <cell r="B18" t="str">
            <v>Taxes on land, buildings or other structures</v>
          </cell>
          <cell r="C18">
            <v>1131</v>
          </cell>
          <cell r="D18" t="str">
            <v xml:space="preserve">Recurrent taxes on immovable property </v>
          </cell>
        </row>
        <row r="19">
          <cell r="A19" t="str">
            <v>D59E</v>
          </cell>
          <cell r="B19" t="str">
            <v>Taxes on international transactions</v>
          </cell>
          <cell r="C19">
            <v>1156</v>
          </cell>
          <cell r="D19" t="str">
            <v>Other taxes on international trade and transactions</v>
          </cell>
        </row>
        <row r="20">
          <cell r="A20" t="str">
            <v>D91A</v>
          </cell>
          <cell r="B20" t="str">
            <v>Taxes on capital transefrs</v>
          </cell>
          <cell r="C20">
            <v>1133</v>
          </cell>
          <cell r="D20" t="str">
            <v xml:space="preserve">Estate, inheritance, and gift taxes </v>
          </cell>
        </row>
        <row r="21">
          <cell r="A21" t="str">
            <v>D91B</v>
          </cell>
          <cell r="B21" t="str">
            <v>Capital levies</v>
          </cell>
          <cell r="C21">
            <v>1135</v>
          </cell>
          <cell r="D21" t="str">
            <v>Capital levels</v>
          </cell>
        </row>
        <row r="22">
          <cell r="A22" t="str">
            <v>D91C</v>
          </cell>
          <cell r="B22" t="str">
            <v>Other capital taxes n.e.c.</v>
          </cell>
          <cell r="C22">
            <v>1136</v>
          </cell>
          <cell r="D22" t="str">
            <v xml:space="preserve">Other recurrent taxes on property </v>
          </cell>
        </row>
        <row r="23">
          <cell r="A23" t="str">
            <v>D211</v>
          </cell>
          <cell r="B23" t="str">
            <v>Value added type taxes (VAT)</v>
          </cell>
          <cell r="C23">
            <v>11411</v>
          </cell>
          <cell r="D23" t="str">
            <v xml:space="preserve">Value-added taxes </v>
          </cell>
        </row>
        <row r="24">
          <cell r="A24" t="str">
            <v>D2122D</v>
          </cell>
          <cell r="B24" t="str">
            <v>General sales taxes</v>
          </cell>
          <cell r="C24">
            <v>11412</v>
          </cell>
          <cell r="D24" t="str">
            <v xml:space="preserve">Sales taxes </v>
          </cell>
        </row>
        <row r="25">
          <cell r="A25" t="str">
            <v>D214I</v>
          </cell>
          <cell r="B25" t="str">
            <v>General sales on turnover taxes</v>
          </cell>
          <cell r="C25">
            <v>11412</v>
          </cell>
          <cell r="D25" t="str">
            <v xml:space="preserve">Sales taxes </v>
          </cell>
        </row>
        <row r="26">
          <cell r="A26" t="str">
            <v>D214C</v>
          </cell>
          <cell r="B26" t="str">
            <v>Taxes on financial and capital transactions</v>
          </cell>
          <cell r="C26">
            <v>11414</v>
          </cell>
          <cell r="D26" t="str">
            <v>Taxes on financial and capital transactions</v>
          </cell>
        </row>
        <row r="27">
          <cell r="A27" t="str">
            <v>D2122C</v>
          </cell>
          <cell r="B27" t="str">
            <v>Excise duties</v>
          </cell>
          <cell r="C27">
            <v>1142</v>
          </cell>
          <cell r="D27" t="str">
            <v>Excise</v>
          </cell>
        </row>
        <row r="28">
          <cell r="A28" t="str">
            <v>D214A</v>
          </cell>
          <cell r="B28" t="str">
            <v>Excise duties and consumption taxes</v>
          </cell>
          <cell r="C28">
            <v>1142</v>
          </cell>
          <cell r="D28" t="str">
            <v>Excise</v>
          </cell>
        </row>
        <row r="29">
          <cell r="A29" t="str">
            <v>D214J</v>
          </cell>
          <cell r="B29" t="str">
            <v>Profits of fiscal monopolies</v>
          </cell>
          <cell r="C29">
            <v>1143</v>
          </cell>
          <cell r="D29" t="str">
            <v xml:space="preserve">Profits of fiscal monopolies </v>
          </cell>
        </row>
        <row r="30">
          <cell r="A30" t="str">
            <v>D214E</v>
          </cell>
          <cell r="B30" t="str">
            <v>Taxes on entertainment</v>
          </cell>
          <cell r="C30">
            <v>1144</v>
          </cell>
          <cell r="D30" t="str">
            <v xml:space="preserve">Taxes on specific services </v>
          </cell>
        </row>
        <row r="31">
          <cell r="A31" t="str">
            <v>D214F</v>
          </cell>
          <cell r="B31" t="str">
            <v>Taxes on lotteries, gambling and betting</v>
          </cell>
          <cell r="C31">
            <v>1144</v>
          </cell>
          <cell r="D31" t="str">
            <v xml:space="preserve">Taxes on specific services </v>
          </cell>
        </row>
        <row r="32">
          <cell r="A32" t="str">
            <v>D214G</v>
          </cell>
          <cell r="B32" t="str">
            <v>Taxes on insurance premium</v>
          </cell>
          <cell r="C32">
            <v>1144</v>
          </cell>
          <cell r="D32" t="str">
            <v xml:space="preserve">Taxes on specific services </v>
          </cell>
        </row>
        <row r="33">
          <cell r="A33" t="str">
            <v>D214H</v>
          </cell>
          <cell r="B33" t="str">
            <v>Other taxes on specific services</v>
          </cell>
          <cell r="C33">
            <v>1144</v>
          </cell>
          <cell r="D33" t="str">
            <v xml:space="preserve">Taxes on specific services </v>
          </cell>
        </row>
        <row r="34">
          <cell r="A34" t="str">
            <v>D214D</v>
          </cell>
          <cell r="B34" t="str">
            <v>Car registration taxes</v>
          </cell>
          <cell r="C34">
            <v>11451</v>
          </cell>
          <cell r="D34" t="str">
            <v xml:space="preserve">Motor vehicle taxes </v>
          </cell>
        </row>
        <row r="35">
          <cell r="A35" t="str">
            <v>D29B</v>
          </cell>
          <cell r="B35" t="str">
            <v>Taxes on the use of fixed assets</v>
          </cell>
          <cell r="C35">
            <v>11452</v>
          </cell>
          <cell r="D35" t="str">
            <v>Other taxes on use of goods and on permission to use goods or perform activities   [114521 + 114522 + 114523 + 114524 + 114525]</v>
          </cell>
        </row>
        <row r="36">
          <cell r="A36" t="str">
            <v>D29E</v>
          </cell>
          <cell r="B36" t="str">
            <v>Business and professional licences</v>
          </cell>
          <cell r="C36">
            <v>11452</v>
          </cell>
          <cell r="D36" t="str">
            <v>Other taxes on use of goods and on permission to use goods or perform activities   [114521 + 114522 + 114523 + 114524 + 114525]</v>
          </cell>
        </row>
        <row r="37">
          <cell r="A37" t="str">
            <v>D29F</v>
          </cell>
          <cell r="B37" t="str">
            <v>Taxes on pollution</v>
          </cell>
          <cell r="C37">
            <v>11452</v>
          </cell>
          <cell r="D37" t="str">
            <v>Other taxes on use of goods and on permission to use goods or perform activities   [114521 + 114522 + 114523 + 114524 + 114525]</v>
          </cell>
        </row>
        <row r="38">
          <cell r="A38" t="str">
            <v>D59D</v>
          </cell>
          <cell r="B38" t="str">
            <v>Payments by households for licences</v>
          </cell>
          <cell r="C38">
            <v>11452</v>
          </cell>
          <cell r="D38" t="str">
            <v>Other taxes on use of goods and on permission to use goods or perform activities   [114521 + 114522 + 114523 + 114524 + 114525]</v>
          </cell>
        </row>
        <row r="39">
          <cell r="A39" t="str">
            <v>D29E</v>
          </cell>
          <cell r="B39" t="str">
            <v>Business and professional licences</v>
          </cell>
          <cell r="C39">
            <v>114521</v>
          </cell>
          <cell r="D39" t="str">
            <v>Business and professional licenses</v>
          </cell>
        </row>
        <row r="40">
          <cell r="A40" t="str">
            <v>D29F</v>
          </cell>
          <cell r="B40" t="str">
            <v>Taxes on pollution</v>
          </cell>
          <cell r="C40">
            <v>114522</v>
          </cell>
          <cell r="D40" t="str">
            <v>Pollution taxes</v>
          </cell>
        </row>
        <row r="41">
          <cell r="A41" t="str">
            <v>D214L</v>
          </cell>
          <cell r="B41" t="str">
            <v>Other taxes on products n.e.c.</v>
          </cell>
          <cell r="C41">
            <v>1146</v>
          </cell>
          <cell r="D41" t="str">
            <v xml:space="preserve">Other taxes on goods and services </v>
          </cell>
        </row>
        <row r="42">
          <cell r="A42" t="str">
            <v>D29H</v>
          </cell>
          <cell r="B42" t="str">
            <v>Other taxes on production n.e.c.</v>
          </cell>
          <cell r="C42">
            <v>1146</v>
          </cell>
          <cell r="D42" t="str">
            <v xml:space="preserve">Other taxes on goods and services </v>
          </cell>
        </row>
        <row r="43">
          <cell r="A43" t="str">
            <v>D29G</v>
          </cell>
          <cell r="B43" t="str">
            <v>Under-compensation of VAT (flat rate system)</v>
          </cell>
          <cell r="C43">
            <v>1146</v>
          </cell>
          <cell r="D43" t="str">
            <v xml:space="preserve">Other taxes on goods and services </v>
          </cell>
        </row>
        <row r="44">
          <cell r="A44" t="str">
            <v>D2121</v>
          </cell>
          <cell r="B44" t="str">
            <v>Import duties</v>
          </cell>
          <cell r="C44">
            <v>1151</v>
          </cell>
          <cell r="D44" t="str">
            <v xml:space="preserve">Customs and other import duties </v>
          </cell>
        </row>
        <row r="45">
          <cell r="A45" t="str">
            <v>D2122A</v>
          </cell>
          <cell r="B45" t="str">
            <v>Levies on imported agricultural products</v>
          </cell>
          <cell r="C45">
            <v>1151</v>
          </cell>
          <cell r="D45" t="str">
            <v xml:space="preserve">Customs and other import duties </v>
          </cell>
        </row>
        <row r="46">
          <cell r="A46" t="str">
            <v>D2122B</v>
          </cell>
          <cell r="B46" t="str">
            <v>Monetary compensatory amounts on imports</v>
          </cell>
          <cell r="C46">
            <v>1151</v>
          </cell>
          <cell r="D46" t="str">
            <v xml:space="preserve">Customs and other import duties </v>
          </cell>
        </row>
        <row r="47">
          <cell r="A47" t="str">
            <v>D214K</v>
          </cell>
          <cell r="B47" t="str">
            <v>Export duties and monetary comp. amounts on exports</v>
          </cell>
          <cell r="C47">
            <v>1152</v>
          </cell>
          <cell r="D47" t="str">
            <v xml:space="preserve">Taxes on exports </v>
          </cell>
        </row>
        <row r="48">
          <cell r="A48" t="str">
            <v>D2122F</v>
          </cell>
          <cell r="B48" t="str">
            <v>Profits of import monopolies</v>
          </cell>
          <cell r="C48">
            <v>1153</v>
          </cell>
          <cell r="D48" t="str">
            <v xml:space="preserve">Profits of export or import monopolies </v>
          </cell>
        </row>
        <row r="49">
          <cell r="A49" t="str">
            <v>D2122E</v>
          </cell>
          <cell r="B49" t="str">
            <v>Taxes on specific services</v>
          </cell>
          <cell r="C49">
            <v>1156</v>
          </cell>
          <cell r="D49" t="str">
            <v xml:space="preserve">Other taxes on international trade and transactions </v>
          </cell>
        </row>
        <row r="50">
          <cell r="A50" t="str">
            <v>D29D</v>
          </cell>
          <cell r="B50" t="str">
            <v>Taxes on international transactions</v>
          </cell>
          <cell r="C50">
            <v>1156</v>
          </cell>
          <cell r="D50" t="str">
            <v xml:space="preserve">Other taxes on international trade and transactions </v>
          </cell>
        </row>
        <row r="51">
          <cell r="A51" t="str">
            <v>D59E</v>
          </cell>
          <cell r="B51" t="str">
            <v>Taxes on international transactions</v>
          </cell>
          <cell r="C51">
            <v>1156</v>
          </cell>
          <cell r="D51" t="str">
            <v xml:space="preserve">Other taxes on international trade and transactions </v>
          </cell>
        </row>
        <row r="52">
          <cell r="A52" t="str">
            <v>D214B</v>
          </cell>
          <cell r="B52" t="str">
            <v>Stamp taxes</v>
          </cell>
          <cell r="C52">
            <v>116</v>
          </cell>
          <cell r="D52" t="str">
            <v>Other taxes [1161 + 1162]</v>
          </cell>
        </row>
        <row r="53">
          <cell r="A53" t="str">
            <v>D59B</v>
          </cell>
          <cell r="B53" t="str">
            <v>Poll taxes</v>
          </cell>
          <cell r="C53">
            <v>116</v>
          </cell>
          <cell r="D53" t="str">
            <v>Other taxes [1161 + 1162]</v>
          </cell>
        </row>
        <row r="54">
          <cell r="A54" t="str">
            <v>D59C</v>
          </cell>
          <cell r="B54" t="str">
            <v>Expenditure taxes</v>
          </cell>
          <cell r="C54">
            <v>116</v>
          </cell>
          <cell r="D54" t="str">
            <v>Other taxes [1161 + 1162]</v>
          </cell>
        </row>
        <row r="55">
          <cell r="A55" t="str">
            <v>D59F</v>
          </cell>
          <cell r="B55" t="str">
            <v>Other current taxes n.e.c.</v>
          </cell>
          <cell r="C55">
            <v>116</v>
          </cell>
          <cell r="D55" t="str">
            <v>Other taxes [1161 + 1162]</v>
          </cell>
        </row>
        <row r="56">
          <cell r="A56" t="str">
            <v>D61</v>
          </cell>
          <cell r="B56" t="str">
            <v>Net social contributions</v>
          </cell>
          <cell r="C56">
            <v>12</v>
          </cell>
          <cell r="D56" t="str">
            <v>Social contributions  [GFS] [121 + 122]</v>
          </cell>
        </row>
        <row r="57">
          <cell r="A57" t="str">
            <v>D6111</v>
          </cell>
          <cell r="B57" t="str">
            <v>Employers’ actual pension contributions</v>
          </cell>
          <cell r="C57">
            <v>1212</v>
          </cell>
          <cell r="D57" t="str">
            <v>Employer contributions  [GFS]</v>
          </cell>
        </row>
        <row r="58">
          <cell r="A58" t="str">
            <v>D6112</v>
          </cell>
          <cell r="B58" t="str">
            <v xml:space="preserve">Employers’ actual non-pension contributions </v>
          </cell>
          <cell r="C58">
            <v>1212</v>
          </cell>
          <cell r="D58" t="str">
            <v>Employer contributions  [GFS]</v>
          </cell>
        </row>
        <row r="59">
          <cell r="A59" t="str">
            <v>D613</v>
          </cell>
          <cell r="B59" t="str">
            <v>Households’ actual social contributions</v>
          </cell>
          <cell r="C59">
            <v>1211</v>
          </cell>
          <cell r="D59" t="str">
            <v>Employee contributions  [GFS]</v>
          </cell>
        </row>
        <row r="60">
          <cell r="A60" t="str">
            <v>D6131</v>
          </cell>
          <cell r="B60" t="str">
            <v>Households’ actual pension contributions</v>
          </cell>
          <cell r="C60">
            <v>1211</v>
          </cell>
          <cell r="D60" t="str">
            <v>Employee contributions  [GFS]</v>
          </cell>
        </row>
        <row r="61">
          <cell r="A61" t="str">
            <v>D6132</v>
          </cell>
          <cell r="B61" t="str">
            <v>Households’ actual non-pension contributions</v>
          </cell>
          <cell r="C61">
            <v>1211</v>
          </cell>
          <cell r="D61" t="str">
            <v>Employee contributions  [GFS]</v>
          </cell>
        </row>
        <row r="62">
          <cell r="A62" t="str">
            <v>D613CS</v>
          </cell>
          <cell r="B62" t="str">
            <v>Compulsory actual non-pension contributions by the self-employed</v>
          </cell>
          <cell r="C62">
            <v>1213</v>
          </cell>
          <cell r="D62" t="str">
            <v>Self-employed or nonemployed contributions  [GFS]</v>
          </cell>
        </row>
        <row r="63">
          <cell r="A63" t="str">
            <v>D613CN</v>
          </cell>
          <cell r="B63" t="str">
            <v>Compulsory actual non-pension contributions by the non-employed</v>
          </cell>
          <cell r="C63">
            <v>1213</v>
          </cell>
          <cell r="D63" t="str">
            <v>Self-employed or nonemployed contributions  [GFS]</v>
          </cell>
        </row>
        <row r="64">
          <cell r="A64" t="str">
            <v>D611</v>
          </cell>
          <cell r="B64" t="str">
            <v>Employers’ actual social contributions</v>
          </cell>
          <cell r="C64">
            <v>1212</v>
          </cell>
          <cell r="D64" t="str">
            <v>Employer contributions  [GFS]</v>
          </cell>
        </row>
        <row r="65">
          <cell r="A65" t="str">
            <v>D613C</v>
          </cell>
          <cell r="B65" t="str">
            <v>Compulsory households' actual non-pension contributions</v>
          </cell>
          <cell r="C65">
            <v>1213</v>
          </cell>
          <cell r="D65" t="str">
            <v>Self-employed or nonemployed contributions  [GFS]</v>
          </cell>
        </row>
        <row r="66">
          <cell r="A66" t="str">
            <v>D613CE</v>
          </cell>
          <cell r="B66" t="str">
            <v>Compulsory employers' actual non-pension contributions</v>
          </cell>
          <cell r="C66">
            <v>1213</v>
          </cell>
          <cell r="D66" t="str">
            <v>Self-employed or nonemployed contributions  [GFS]</v>
          </cell>
        </row>
        <row r="67">
          <cell r="A67" t="str">
            <v>D613V</v>
          </cell>
          <cell r="B67" t="str">
            <v>Voluntary households' actual non-pension contributions</v>
          </cell>
          <cell r="C67">
            <v>1221</v>
          </cell>
          <cell r="D67" t="str">
            <v>Employee contributions  [GFS]</v>
          </cell>
        </row>
        <row r="68">
          <cell r="A68" t="str">
            <v>D612</v>
          </cell>
          <cell r="B68" t="str">
            <v>Employers’ imputed social contributions</v>
          </cell>
          <cell r="C68">
            <v>1223</v>
          </cell>
          <cell r="D68" t="str">
            <v>Imputed contributions  [GFS]</v>
          </cell>
        </row>
        <row r="69">
          <cell r="A69" t="str">
            <v>D614</v>
          </cell>
          <cell r="B69" t="str">
            <v>Households’ social contribution supplements</v>
          </cell>
          <cell r="C69">
            <v>1223</v>
          </cell>
          <cell r="D69" t="str">
            <v>Imputed contributions  [GFS]</v>
          </cell>
        </row>
        <row r="70">
          <cell r="A70" t="str">
            <v>D61SC</v>
          </cell>
          <cell r="B70" t="str">
            <v>Social insurance sheme service charges</v>
          </cell>
          <cell r="C70">
            <v>1223</v>
          </cell>
          <cell r="D70" t="str">
            <v>Imputed contributions  [GFS]</v>
          </cell>
        </row>
        <row r="71">
          <cell r="A71" t="str">
            <v>D74R</v>
          </cell>
          <cell r="B71" t="str">
            <v>Current international cooperation</v>
          </cell>
          <cell r="C71">
            <v>1311</v>
          </cell>
          <cell r="D71" t="str">
            <v>Current grants from foreign governments</v>
          </cell>
        </row>
        <row r="72">
          <cell r="A72" t="str">
            <v>D74R_S212</v>
          </cell>
          <cell r="B72" t="str">
            <v>Current international cooperation - European Union</v>
          </cell>
          <cell r="C72">
            <v>1311</v>
          </cell>
          <cell r="D72" t="str">
            <v>Current grants from foreign governments</v>
          </cell>
        </row>
        <row r="73">
          <cell r="A73" t="str">
            <v>D9R_S2</v>
          </cell>
          <cell r="B73" t="str">
            <v>Capital transfers, receivable from foreign governments</v>
          </cell>
          <cell r="C73">
            <v>1312</v>
          </cell>
          <cell r="D73" t="str">
            <v>Capital grants from foreign governments</v>
          </cell>
        </row>
        <row r="74">
          <cell r="A74" t="str">
            <v>D9R_S212</v>
          </cell>
          <cell r="B74" t="str">
            <v>Capital transfers, receivable from European Union</v>
          </cell>
          <cell r="C74">
            <v>1312</v>
          </cell>
          <cell r="D74" t="str">
            <v>Capital grants from international organizations</v>
          </cell>
        </row>
        <row r="75">
          <cell r="A75" t="str">
            <v>D7R_S212</v>
          </cell>
          <cell r="B75" t="str">
            <v>Current transfers, receivable from European Union</v>
          </cell>
          <cell r="C75">
            <v>1321</v>
          </cell>
          <cell r="D75" t="str">
            <v>Current grants from international organizations</v>
          </cell>
        </row>
        <row r="76">
          <cell r="A76" t="str">
            <v>D3R_S212</v>
          </cell>
          <cell r="B76" t="str">
            <v>Subsidies, receivable from European Union</v>
          </cell>
          <cell r="C76">
            <v>1321</v>
          </cell>
          <cell r="D76" t="str">
            <v>Current grants from international organizations</v>
          </cell>
        </row>
        <row r="77">
          <cell r="A77" t="str">
            <v>D7R_S13</v>
          </cell>
          <cell r="B77" t="str">
            <v>Other current transfers, receivable from general government</v>
          </cell>
          <cell r="C77">
            <v>1331</v>
          </cell>
          <cell r="D77" t="str">
            <v>Current grants from general government</v>
          </cell>
        </row>
        <row r="78">
          <cell r="A78" t="str">
            <v>D9R_S13</v>
          </cell>
          <cell r="B78" t="str">
            <v>Capital transfers, receivable from general government</v>
          </cell>
          <cell r="C78">
            <v>1332</v>
          </cell>
          <cell r="D78" t="str">
            <v>Capital grants from general government</v>
          </cell>
        </row>
        <row r="79">
          <cell r="A79" t="str">
            <v>D41R</v>
          </cell>
          <cell r="B79" t="str">
            <v xml:space="preserve">Interest, receivable </v>
          </cell>
          <cell r="C79">
            <v>1411</v>
          </cell>
          <cell r="D79" t="str">
            <v>Interest  [GFS] [14111 + 14112 + 14113]</v>
          </cell>
        </row>
        <row r="80">
          <cell r="A80" t="str">
            <v>D42R</v>
          </cell>
          <cell r="B80" t="str">
            <v>Dividends, receivable</v>
          </cell>
          <cell r="C80">
            <v>1412</v>
          </cell>
          <cell r="D80" t="str">
            <v>Dividends [14121 + 14122]</v>
          </cell>
        </row>
        <row r="81">
          <cell r="A81" t="str">
            <v>D44R</v>
          </cell>
          <cell r="B81" t="str">
            <v>Other investment income , receivable</v>
          </cell>
          <cell r="C81">
            <v>1414</v>
          </cell>
          <cell r="D81" t="str">
            <v>Property income from investment income disbursements</v>
          </cell>
        </row>
        <row r="82">
          <cell r="A82" t="str">
            <v>D45R</v>
          </cell>
          <cell r="B82" t="str">
            <v>Rent, receivable</v>
          </cell>
          <cell r="C82">
            <v>1415</v>
          </cell>
          <cell r="D82" t="str">
            <v xml:space="preserve">Rent </v>
          </cell>
        </row>
        <row r="83">
          <cell r="A83" t="str">
            <v>D43R</v>
          </cell>
          <cell r="B83" t="str">
            <v xml:space="preserve">Reinvested earnings on foreign direct investment </v>
          </cell>
          <cell r="C83">
            <v>1416</v>
          </cell>
          <cell r="D83" t="str">
            <v>Reinvested earnings on foreign direct investment</v>
          </cell>
        </row>
        <row r="84">
          <cell r="A84" t="str">
            <v>P131A</v>
          </cell>
          <cell r="B84" t="str">
            <v xml:space="preserve">Payments for non-market output, sales </v>
          </cell>
          <cell r="C84">
            <v>1423</v>
          </cell>
          <cell r="D84" t="str">
            <v xml:space="preserve">Incidental sales by nonmarket establishments </v>
          </cell>
        </row>
        <row r="85">
          <cell r="A85" t="str">
            <v>P131B</v>
          </cell>
          <cell r="B85" t="str">
            <v>Payments for non-market output, administrative fees</v>
          </cell>
          <cell r="C85">
            <v>1422</v>
          </cell>
          <cell r="D85" t="str">
            <v xml:space="preserve">Administrative fees </v>
          </cell>
        </row>
        <row r="86">
          <cell r="A86" t="str">
            <v>P12A</v>
          </cell>
          <cell r="B86" t="str">
            <v>Output for own final use</v>
          </cell>
          <cell r="C86">
            <v>142</v>
          </cell>
          <cell r="D86" t="str">
            <v>Sales of goods and services [1421 + 1422 + 1423 + 1424]</v>
          </cell>
        </row>
        <row r="87">
          <cell r="A87" t="str">
            <v>P11</v>
          </cell>
          <cell r="B87" t="str">
            <v>Market output</v>
          </cell>
          <cell r="C87">
            <v>1421</v>
          </cell>
          <cell r="D87" t="str">
            <v xml:space="preserve">Sales by market establishments </v>
          </cell>
        </row>
        <row r="88">
          <cell r="A88" t="str">
            <v>P12</v>
          </cell>
          <cell r="B88" t="str">
            <v>Output for own final use</v>
          </cell>
          <cell r="C88">
            <v>1424</v>
          </cell>
          <cell r="D88" t="str">
            <v xml:space="preserve">Imputed sales of goods and services </v>
          </cell>
        </row>
        <row r="89">
          <cell r="A89" t="str">
            <v>P12A</v>
          </cell>
          <cell r="B89" t="str">
            <v>Output for own final use</v>
          </cell>
          <cell r="C89">
            <v>1424</v>
          </cell>
          <cell r="D89" t="str">
            <v xml:space="preserve">Imputed sales of goods and services </v>
          </cell>
        </row>
        <row r="90">
          <cell r="A90" t="str">
            <v>D759AR</v>
          </cell>
          <cell r="B90" t="str">
            <v>Fines and penalties</v>
          </cell>
          <cell r="C90">
            <v>143</v>
          </cell>
          <cell r="D90" t="str">
            <v xml:space="preserve">Fines, penalties, and forfeits </v>
          </cell>
        </row>
        <row r="91">
          <cell r="A91" t="str">
            <v>D759CR</v>
          </cell>
          <cell r="B91" t="str">
            <v>Payments of compensation</v>
          </cell>
          <cell r="C91">
            <v>14412</v>
          </cell>
          <cell r="D91" t="str">
            <v>Other current transfers not elsewhere classified</v>
          </cell>
        </row>
        <row r="92">
          <cell r="A92" t="str">
            <v>D39R</v>
          </cell>
          <cell r="B92" t="str">
            <v>Other subsidies on production, receivable</v>
          </cell>
          <cell r="C92">
            <v>14411</v>
          </cell>
          <cell r="D92" t="str">
            <v>Subsidies</v>
          </cell>
        </row>
        <row r="93">
          <cell r="A93" t="str">
            <v>D92R</v>
          </cell>
          <cell r="B93" t="str">
            <v>Investment grants, receivable</v>
          </cell>
          <cell r="C93">
            <v>1442</v>
          </cell>
          <cell r="D93" t="str">
            <v>Capital transfers not elsewhere classified</v>
          </cell>
        </row>
        <row r="94">
          <cell r="A94" t="str">
            <v>D99R</v>
          </cell>
          <cell r="B94" t="str">
            <v>Other capital transfers, receivable</v>
          </cell>
          <cell r="C94">
            <v>1442</v>
          </cell>
          <cell r="D94" t="str">
            <v>Capital transfers not elsewhere classified</v>
          </cell>
        </row>
        <row r="95">
          <cell r="A95" t="str">
            <v>D71</v>
          </cell>
          <cell r="B95" t="str">
            <v>Net non-life insurance premiums</v>
          </cell>
          <cell r="C95">
            <v>1451</v>
          </cell>
          <cell r="D95" t="str">
            <v>Premiums, fees, and current claims  [14511 + 14512 + 14513]</v>
          </cell>
        </row>
        <row r="96">
          <cell r="A96" t="str">
            <v>D72</v>
          </cell>
          <cell r="B96" t="str">
            <v>Non-life insurance claims</v>
          </cell>
          <cell r="C96">
            <v>14513</v>
          </cell>
          <cell r="D96" t="str">
            <v>Current claims</v>
          </cell>
        </row>
        <row r="97">
          <cell r="A97" t="str">
            <v>D99R</v>
          </cell>
          <cell r="B97" t="str">
            <v>Other capital transfers, receivable</v>
          </cell>
          <cell r="C97">
            <v>1452</v>
          </cell>
          <cell r="D97" t="str">
            <v>Capital claims</v>
          </cell>
        </row>
        <row r="98">
          <cell r="A98" t="str">
            <v>D41GR_S1311</v>
          </cell>
          <cell r="B98" t="str">
            <v>Interest, receivable from CG</v>
          </cell>
          <cell r="C98" t="str">
            <v>14113CCG</v>
          </cell>
          <cell r="D98" t="str">
            <v>Interest, receivable from CG</v>
          </cell>
        </row>
        <row r="99">
          <cell r="A99" t="str">
            <v>D41GR_S1314</v>
          </cell>
          <cell r="B99" t="str">
            <v>Interest, receivable from SSF</v>
          </cell>
          <cell r="C99" t="str">
            <v>14113CSS</v>
          </cell>
          <cell r="D99" t="str">
            <v>Interest, receivable from SSF</v>
          </cell>
        </row>
        <row r="100">
          <cell r="A100" t="str">
            <v>D41GR_S1312</v>
          </cell>
          <cell r="B100" t="str">
            <v>Interest, receivable from CSG</v>
          </cell>
          <cell r="C100" t="str">
            <v>14113CSG</v>
          </cell>
          <cell r="D100" t="str">
            <v>Interest, receivable from CSG</v>
          </cell>
        </row>
        <row r="101">
          <cell r="A101" t="str">
            <v>D41GR_S1313</v>
          </cell>
          <cell r="B101" t="str">
            <v>Interest, receivable from LG</v>
          </cell>
          <cell r="C101" t="str">
            <v>14113CLG</v>
          </cell>
          <cell r="D101" t="str">
            <v>Interest, receivable from LG</v>
          </cell>
        </row>
        <row r="102">
          <cell r="A102" t="str">
            <v>D7R_S1311</v>
          </cell>
          <cell r="B102" t="str">
            <v>Current transfers, receivable from CG</v>
          </cell>
          <cell r="C102" t="str">
            <v>133CCG</v>
          </cell>
          <cell r="D102" t="str">
            <v>Current transfers, receivable from CG</v>
          </cell>
        </row>
        <row r="103">
          <cell r="A103" t="str">
            <v>D9R_S1311</v>
          </cell>
          <cell r="B103" t="str">
            <v>Capital transfers, receivable from CG</v>
          </cell>
          <cell r="C103" t="str">
            <v>133CCG</v>
          </cell>
          <cell r="D103" t="str">
            <v>Capital transfers, receivable from CG</v>
          </cell>
        </row>
        <row r="104">
          <cell r="A104" t="str">
            <v>D7R_S1314</v>
          </cell>
          <cell r="B104" t="str">
            <v>Current transfers, receivable from SSF</v>
          </cell>
          <cell r="C104" t="str">
            <v>133CSS</v>
          </cell>
          <cell r="D104" t="str">
            <v>Current transfers, receivable from SSF</v>
          </cell>
        </row>
        <row r="105">
          <cell r="A105" t="str">
            <v>D9R_S1314</v>
          </cell>
          <cell r="B105" t="str">
            <v>Capital transfers, receivable from SSF</v>
          </cell>
          <cell r="C105" t="str">
            <v>133CSS</v>
          </cell>
          <cell r="D105" t="str">
            <v>Capital transfers, receivable from SSF</v>
          </cell>
        </row>
        <row r="106">
          <cell r="A106" t="str">
            <v>D7R_S1312</v>
          </cell>
          <cell r="B106" t="str">
            <v>Current transfers, receivable from SG</v>
          </cell>
          <cell r="C106" t="str">
            <v>133CSG</v>
          </cell>
          <cell r="D106" t="str">
            <v>Current transfers, receivable from SG</v>
          </cell>
        </row>
        <row r="107">
          <cell r="A107" t="str">
            <v>D9R_S1312</v>
          </cell>
          <cell r="B107" t="str">
            <v>Capital transfers, receivable from SG</v>
          </cell>
          <cell r="C107" t="str">
            <v>133CSG</v>
          </cell>
          <cell r="D107" t="str">
            <v>Capital transfers, receivable from SG</v>
          </cell>
        </row>
        <row r="108">
          <cell r="A108" t="str">
            <v>D7R_S1313</v>
          </cell>
          <cell r="B108" t="str">
            <v>Current transfers, receivable from LG</v>
          </cell>
          <cell r="C108" t="str">
            <v>133CLG</v>
          </cell>
          <cell r="D108" t="str">
            <v>Current transfers, receivable from LG</v>
          </cell>
        </row>
        <row r="109">
          <cell r="A109" t="str">
            <v>D9R_S1313</v>
          </cell>
          <cell r="B109" t="str">
            <v>Capital transfers, receivable from LG</v>
          </cell>
          <cell r="C109" t="str">
            <v>133CLG</v>
          </cell>
          <cell r="D109" t="str">
            <v>Capital transfers, receivable from LG</v>
          </cell>
        </row>
      </sheetData>
      <sheetData sheetId="5">
        <row r="1">
          <cell r="A1" t="str">
            <v>ETPCode</v>
          </cell>
          <cell r="B1" t="str">
            <v>ESA Description</v>
          </cell>
          <cell r="C1" t="str">
            <v>GFSY Code</v>
          </cell>
          <cell r="D1" t="str">
            <v>GFSM Description</v>
          </cell>
        </row>
        <row r="2">
          <cell r="A2" t="str">
            <v>OTE</v>
          </cell>
          <cell r="B2" t="str">
            <v>Total expenditure</v>
          </cell>
          <cell r="C2">
            <v>2</v>
          </cell>
          <cell r="D2" t="str">
            <v>EXPENSE [21 + 22 + 23 + 24 + 25 + 26 + 27 + 28]</v>
          </cell>
        </row>
        <row r="3">
          <cell r="A3" t="str">
            <v>D11P</v>
          </cell>
          <cell r="B3" t="str">
            <v>Wages and salaries</v>
          </cell>
          <cell r="C3">
            <v>211</v>
          </cell>
          <cell r="D3" t="str">
            <v>Wages and salaries  [GFS] [2111 + 2112]</v>
          </cell>
        </row>
        <row r="4">
          <cell r="A4" t="str">
            <v>D12P</v>
          </cell>
          <cell r="B4" t="str">
            <v>Employers’ social contributions</v>
          </cell>
          <cell r="C4">
            <v>212</v>
          </cell>
          <cell r="D4" t="str">
            <v>Employers' social contributions  [GFS] [2121 + 2122]</v>
          </cell>
        </row>
        <row r="5">
          <cell r="A5" t="str">
            <v>D122</v>
          </cell>
          <cell r="B5" t="str">
            <v>Employers’ imputed social contributions</v>
          </cell>
          <cell r="C5">
            <v>2122</v>
          </cell>
          <cell r="D5" t="str">
            <v>Imputed employers’ social contributions  [GFS]</v>
          </cell>
        </row>
        <row r="6">
          <cell r="A6" t="str">
            <v>P2</v>
          </cell>
          <cell r="B6" t="str">
            <v>Intermediate consumption</v>
          </cell>
          <cell r="C6">
            <v>22</v>
          </cell>
          <cell r="D6" t="str">
            <v xml:space="preserve">Use of goods and services </v>
          </cell>
        </row>
        <row r="7">
          <cell r="A7" t="str">
            <v>P51C</v>
          </cell>
          <cell r="B7" t="str">
            <v xml:space="preserve">Consumption of fixed capital </v>
          </cell>
          <cell r="C7">
            <v>23</v>
          </cell>
          <cell r="D7" t="str">
            <v>Consumption of fixed capital  [GFS]</v>
          </cell>
        </row>
        <row r="8">
          <cell r="A8" t="str">
            <v>D41P</v>
          </cell>
          <cell r="B8" t="str">
            <v>Interest</v>
          </cell>
          <cell r="C8">
            <v>24</v>
          </cell>
          <cell r="D8" t="str">
            <v>Interest  [GFS] [241 + 242 + 243]</v>
          </cell>
        </row>
        <row r="9">
          <cell r="A9" t="str">
            <v>D4P_S13</v>
          </cell>
          <cell r="B9" t="str">
            <v>Property income, payable by general government</v>
          </cell>
          <cell r="C9">
            <v>243</v>
          </cell>
          <cell r="D9" t="str">
            <v>To other general government units  [GFS]</v>
          </cell>
        </row>
        <row r="10">
          <cell r="A10" t="str">
            <v>D3P</v>
          </cell>
          <cell r="B10" t="str">
            <v>Subsidies</v>
          </cell>
          <cell r="C10">
            <v>25</v>
          </cell>
          <cell r="D10" t="str">
            <v>Subsidies [251 + 252 + 253]</v>
          </cell>
        </row>
        <row r="11">
          <cell r="A11" t="str">
            <v>D31P</v>
          </cell>
          <cell r="B11" t="str">
            <v>Subsidies on products, payable</v>
          </cell>
          <cell r="C11">
            <v>25</v>
          </cell>
          <cell r="D11" t="str">
            <v>Subsidies [251 + 252 + 253]</v>
          </cell>
        </row>
        <row r="12">
          <cell r="A12" t="str">
            <v>D39P</v>
          </cell>
          <cell r="B12" t="str">
            <v>Other subsidies on production, payable</v>
          </cell>
          <cell r="C12">
            <v>25</v>
          </cell>
          <cell r="D12" t="str">
            <v>Subsidies [251 + 252 + 253]</v>
          </cell>
        </row>
        <row r="13">
          <cell r="A13" t="str">
            <v>D74P</v>
          </cell>
          <cell r="B13" t="str">
            <v>Current international cooperation</v>
          </cell>
          <cell r="C13">
            <v>2611</v>
          </cell>
          <cell r="D13" t="str">
            <v xml:space="preserve">Current </v>
          </cell>
        </row>
        <row r="14">
          <cell r="A14" t="str">
            <v>D74P_S212</v>
          </cell>
          <cell r="B14" t="str">
            <v>Current international cooperation payable to the European Union</v>
          </cell>
          <cell r="C14">
            <v>2621</v>
          </cell>
          <cell r="D14" t="str">
            <v xml:space="preserve">Current </v>
          </cell>
        </row>
        <row r="15">
          <cell r="A15" t="str">
            <v>D9P_S2</v>
          </cell>
          <cell r="B15" t="str">
            <v>Current transfers, payable to foreign governments</v>
          </cell>
          <cell r="C15">
            <v>2612</v>
          </cell>
          <cell r="D15" t="str">
            <v xml:space="preserve">Capital </v>
          </cell>
        </row>
        <row r="16">
          <cell r="A16" t="str">
            <v>D9P_S212</v>
          </cell>
          <cell r="B16" t="str">
            <v>Capital transfers, payable to European Union</v>
          </cell>
          <cell r="C16">
            <v>2612</v>
          </cell>
          <cell r="D16" t="str">
            <v xml:space="preserve">Capital </v>
          </cell>
        </row>
        <row r="17">
          <cell r="A17" t="str">
            <v>D76P</v>
          </cell>
          <cell r="B17" t="str">
            <v>VAT- and GNI-based EU own resources</v>
          </cell>
          <cell r="C17">
            <v>2621</v>
          </cell>
          <cell r="D17" t="str">
            <v xml:space="preserve">Current </v>
          </cell>
        </row>
        <row r="18">
          <cell r="A18" t="str">
            <v>D7P_S13</v>
          </cell>
          <cell r="B18" t="str">
            <v>Current transfers, payable to general government</v>
          </cell>
          <cell r="C18">
            <v>2631</v>
          </cell>
          <cell r="D18" t="str">
            <v xml:space="preserve">Current </v>
          </cell>
        </row>
        <row r="19">
          <cell r="A19" t="str">
            <v>D7P_S1311</v>
          </cell>
          <cell r="B19" t="str">
            <v>Current transfers, payable to central government</v>
          </cell>
          <cell r="C19">
            <v>2631</v>
          </cell>
          <cell r="D19" t="str">
            <v xml:space="preserve">Current </v>
          </cell>
        </row>
        <row r="20">
          <cell r="A20" t="str">
            <v>D7P_S1313</v>
          </cell>
          <cell r="B20" t="str">
            <v>Current transfers, payable to local government</v>
          </cell>
          <cell r="C20">
            <v>2631</v>
          </cell>
          <cell r="D20" t="str">
            <v xml:space="preserve">Current </v>
          </cell>
        </row>
        <row r="21">
          <cell r="A21" t="str">
            <v>D7P_S1314</v>
          </cell>
          <cell r="B21" t="str">
            <v>Current transfers, payable to social security funds</v>
          </cell>
          <cell r="C21">
            <v>2631</v>
          </cell>
          <cell r="D21" t="str">
            <v xml:space="preserve">Current </v>
          </cell>
        </row>
        <row r="22">
          <cell r="A22" t="str">
            <v>D9P_S13</v>
          </cell>
          <cell r="B22" t="str">
            <v>Capital transfers, payable to general government</v>
          </cell>
          <cell r="C22">
            <v>2632</v>
          </cell>
          <cell r="D22" t="str">
            <v xml:space="preserve">Capital </v>
          </cell>
        </row>
        <row r="23">
          <cell r="A23" t="str">
            <v>D9P_S1311</v>
          </cell>
          <cell r="B23" t="str">
            <v>Capital transfers, payable to central government</v>
          </cell>
          <cell r="C23">
            <v>2632</v>
          </cell>
          <cell r="D23" t="str">
            <v xml:space="preserve">Capital </v>
          </cell>
        </row>
        <row r="24">
          <cell r="A24" t="str">
            <v>D9P_S1313</v>
          </cell>
          <cell r="B24" t="str">
            <v>Capital transfers, payable to local government</v>
          </cell>
          <cell r="C24">
            <v>2632</v>
          </cell>
          <cell r="D24" t="str">
            <v xml:space="preserve">Capital </v>
          </cell>
        </row>
        <row r="25">
          <cell r="A25" t="str">
            <v>D9P_S1314</v>
          </cell>
          <cell r="B25" t="str">
            <v>Capital transfers, payable to social security funds</v>
          </cell>
          <cell r="C25">
            <v>2632</v>
          </cell>
          <cell r="D25" t="str">
            <v xml:space="preserve">Capital </v>
          </cell>
        </row>
        <row r="26">
          <cell r="A26" t="str">
            <v>D621</v>
          </cell>
          <cell r="B26" t="str">
            <v>Social security benefits in cash</v>
          </cell>
          <cell r="C26">
            <v>27</v>
          </cell>
          <cell r="D26" t="str">
            <v>Social benefits  [GFS] [271 + 272 + 273]</v>
          </cell>
        </row>
        <row r="27">
          <cell r="A27" t="str">
            <v>D6211</v>
          </cell>
          <cell r="B27" t="str">
            <v>social security pension benefits in cash</v>
          </cell>
          <cell r="C27">
            <v>2711</v>
          </cell>
        </row>
        <row r="28">
          <cell r="A28" t="str">
            <v>D6212</v>
          </cell>
          <cell r="B28" t="str">
            <v>social security non-pension bene ts in cash</v>
          </cell>
          <cell r="C28">
            <v>2711</v>
          </cell>
        </row>
        <row r="29">
          <cell r="A29" t="str">
            <v>D6222</v>
          </cell>
          <cell r="B29" t="str">
            <v>Other social insurance non-pension benefits</v>
          </cell>
          <cell r="C29">
            <v>27</v>
          </cell>
          <cell r="D29" t="str">
            <v>Social benefits  [GFS] [271 + 272 + 273]</v>
          </cell>
        </row>
        <row r="30">
          <cell r="A30" t="str">
            <v>D623</v>
          </cell>
          <cell r="B30" t="str">
            <v>Social assistance benefits in cash</v>
          </cell>
          <cell r="C30">
            <v>2721</v>
          </cell>
          <cell r="D30" t="str">
            <v>Social assistance benefits in cash  [GFS]</v>
          </cell>
        </row>
        <row r="31">
          <cell r="A31" t="str">
            <v>D631</v>
          </cell>
          <cell r="B31" t="str">
            <v>Social transfers in kind — non-market production</v>
          </cell>
          <cell r="C31">
            <v>27</v>
          </cell>
          <cell r="D31" t="str">
            <v>Social benefits  [GFS] [271 + 272 + 273]</v>
          </cell>
        </row>
        <row r="32">
          <cell r="A32" t="str">
            <v>D632</v>
          </cell>
          <cell r="B32" t="str">
            <v>Social transfers in kind — purchased market production</v>
          </cell>
          <cell r="C32">
            <v>27</v>
          </cell>
          <cell r="D32" t="str">
            <v>Social benefits  [GFS] [271 + 272 + 273]</v>
          </cell>
        </row>
        <row r="33">
          <cell r="A33" t="str">
            <v>D4P</v>
          </cell>
          <cell r="B33" t="str">
            <v>Property income</v>
          </cell>
          <cell r="C33">
            <v>281</v>
          </cell>
          <cell r="D33" t="str">
            <v>Property expense other than interest [2811 + 2812 + 2813 + 2814 + 2815]</v>
          </cell>
        </row>
        <row r="34">
          <cell r="A34" t="str">
            <v>D42P</v>
          </cell>
          <cell r="B34" t="str">
            <v>Distributed income of corporations</v>
          </cell>
          <cell r="C34">
            <v>2811</v>
          </cell>
          <cell r="D34" t="str">
            <v>Dividens  [28111 + 28112]</v>
          </cell>
        </row>
        <row r="35">
          <cell r="A35" t="str">
            <v>D44P</v>
          </cell>
          <cell r="B35" t="str">
            <v>Other investment income</v>
          </cell>
          <cell r="C35">
            <v>2813</v>
          </cell>
          <cell r="D35" t="str">
            <v>Property expense for investment income disbursements</v>
          </cell>
        </row>
        <row r="36">
          <cell r="A36" t="str">
            <v>D45P</v>
          </cell>
          <cell r="B36" t="str">
            <v>Rent</v>
          </cell>
          <cell r="C36">
            <v>2814</v>
          </cell>
          <cell r="D36" t="str">
            <v>Rent</v>
          </cell>
        </row>
        <row r="37">
          <cell r="A37" t="str">
            <v>D43P</v>
          </cell>
          <cell r="B37" t="str">
            <v>Reinvested earnings on foreign direct investment</v>
          </cell>
          <cell r="C37">
            <v>2815</v>
          </cell>
          <cell r="D37" t="str">
            <v>Reinvested earnings on foreign direct investment</v>
          </cell>
        </row>
        <row r="38">
          <cell r="A38" t="str">
            <v>D73P</v>
          </cell>
          <cell r="B38" t="str">
            <v>Current transfers within general government</v>
          </cell>
          <cell r="C38">
            <v>2821</v>
          </cell>
          <cell r="D38" t="str">
            <v>Current transfers not elsewhere classified</v>
          </cell>
        </row>
        <row r="39">
          <cell r="A39" t="str">
            <v>D75P</v>
          </cell>
          <cell r="B39" t="str">
            <v>Miscellaneous current transfers</v>
          </cell>
          <cell r="C39">
            <v>2821</v>
          </cell>
          <cell r="D39" t="str">
            <v>Current transfers not elsewhere classified</v>
          </cell>
        </row>
        <row r="40">
          <cell r="A40" t="str">
            <v>D21P</v>
          </cell>
          <cell r="B40" t="str">
            <v>Taxes on products</v>
          </cell>
          <cell r="C40">
            <v>2821</v>
          </cell>
          <cell r="D40" t="str">
            <v>Current transfers not elsewhere classified</v>
          </cell>
        </row>
        <row r="41">
          <cell r="A41" t="str">
            <v>D29P</v>
          </cell>
          <cell r="B41" t="str">
            <v>Other taxes on production</v>
          </cell>
          <cell r="C41">
            <v>2821</v>
          </cell>
          <cell r="D41" t="str">
            <v>Current transfers not elsewhere classified</v>
          </cell>
        </row>
        <row r="42">
          <cell r="A42" t="str">
            <v>D5P</v>
          </cell>
          <cell r="B42" t="str">
            <v>Current taxes on income, wealth, etc.</v>
          </cell>
          <cell r="C42">
            <v>2821</v>
          </cell>
          <cell r="D42" t="str">
            <v>Current transfers not elsewhere classified</v>
          </cell>
        </row>
        <row r="43">
          <cell r="A43" t="str">
            <v>D8</v>
          </cell>
          <cell r="B43" t="str">
            <v>Adjustment for the change in pension entitlements</v>
          </cell>
          <cell r="C43">
            <v>2821</v>
          </cell>
          <cell r="D43" t="str">
            <v>Current transfers not elsewhere classified</v>
          </cell>
        </row>
        <row r="44">
          <cell r="A44" t="str">
            <v>D9P</v>
          </cell>
          <cell r="B44" t="str">
            <v>Capital transfers, payable</v>
          </cell>
          <cell r="C44">
            <v>2822</v>
          </cell>
          <cell r="D44" t="str">
            <v>Capital transfers not elsewhere classified</v>
          </cell>
        </row>
        <row r="45">
          <cell r="A45" t="str">
            <v>D71P</v>
          </cell>
          <cell r="B45" t="str">
            <v>Net non-life insurance premiums</v>
          </cell>
          <cell r="C45">
            <v>2831</v>
          </cell>
          <cell r="D45" t="str">
            <v>Premiums, fees, and current claims [28311 + 28312 + 28313]</v>
          </cell>
        </row>
        <row r="46">
          <cell r="A46" t="str">
            <v>D72P</v>
          </cell>
          <cell r="B46" t="str">
            <v>Non-life insurance claims</v>
          </cell>
          <cell r="C46">
            <v>28313</v>
          </cell>
          <cell r="D46" t="str">
            <v>Current claims</v>
          </cell>
        </row>
        <row r="47">
          <cell r="A47" t="str">
            <v>D92P</v>
          </cell>
          <cell r="B47" t="str">
            <v>Investment grants, payable</v>
          </cell>
          <cell r="C47">
            <v>2822</v>
          </cell>
          <cell r="D47" t="str">
            <v>Capital transfers not elsewhere classified</v>
          </cell>
        </row>
        <row r="48">
          <cell r="A48" t="str">
            <v>D99P</v>
          </cell>
          <cell r="B48" t="str">
            <v>Other capital transfers, payable</v>
          </cell>
          <cell r="C48">
            <v>2822</v>
          </cell>
          <cell r="D48" t="str">
            <v>Capital transfers not elsewhere classified</v>
          </cell>
        </row>
        <row r="49">
          <cell r="A49" t="str">
            <v>D62</v>
          </cell>
          <cell r="B49" t="str">
            <v>Social benefits other than social transfers in kind</v>
          </cell>
          <cell r="C49" t="str">
            <v>2M27A</v>
          </cell>
          <cell r="D49" t="e">
            <v>#N/A</v>
          </cell>
        </row>
        <row r="50">
          <cell r="A50" t="str">
            <v>D632</v>
          </cell>
          <cell r="B50" t="str">
            <v>Social transfers in kind — purchased market production</v>
          </cell>
          <cell r="C50" t="str">
            <v>2M27B</v>
          </cell>
          <cell r="D50" t="e">
            <v>#N/A</v>
          </cell>
        </row>
        <row r="51">
          <cell r="A51" t="str">
            <v>D4P_S1311</v>
          </cell>
          <cell r="B51" t="str">
            <v>Interest, payable to CG</v>
          </cell>
          <cell r="C51" t="str">
            <v>243CCG</v>
          </cell>
          <cell r="D51" t="str">
            <v>Interest, payable to CG</v>
          </cell>
        </row>
        <row r="52">
          <cell r="A52" t="str">
            <v>D4P_S1314</v>
          </cell>
          <cell r="B52" t="str">
            <v>Interest, payable to SSF</v>
          </cell>
          <cell r="C52" t="str">
            <v>243CSS</v>
          </cell>
          <cell r="D52" t="str">
            <v>Interest, payable to SSF</v>
          </cell>
        </row>
        <row r="53">
          <cell r="A53" t="str">
            <v>D4P_S1312</v>
          </cell>
          <cell r="B53" t="str">
            <v>Interest, payable to CSG</v>
          </cell>
          <cell r="C53" t="str">
            <v>243CSG</v>
          </cell>
          <cell r="D53" t="str">
            <v>Interest, payable to CSG</v>
          </cell>
        </row>
        <row r="54">
          <cell r="A54" t="str">
            <v>D4P_S1313</v>
          </cell>
          <cell r="B54" t="str">
            <v>Interest, payable to LG</v>
          </cell>
          <cell r="C54" t="str">
            <v>243CLG</v>
          </cell>
          <cell r="D54" t="str">
            <v>Interest, payable to LG</v>
          </cell>
        </row>
        <row r="55">
          <cell r="A55" t="str">
            <v>D7P_S1311D9P_S1311</v>
          </cell>
          <cell r="B55" t="str">
            <v>Current and capital transfers, receivable from CG</v>
          </cell>
          <cell r="C55" t="str">
            <v>263CCG</v>
          </cell>
          <cell r="D55" t="str">
            <v>Current and capital transfers, receivable from CG</v>
          </cell>
        </row>
        <row r="56">
          <cell r="A56" t="str">
            <v>D7P_S1314D9P_S1314</v>
          </cell>
          <cell r="B56" t="str">
            <v>Current and capital transfers, receivable from SSF</v>
          </cell>
          <cell r="C56" t="str">
            <v>263CSS</v>
          </cell>
          <cell r="D56" t="str">
            <v>Current and capital transfers, receivable from SSF</v>
          </cell>
        </row>
        <row r="57">
          <cell r="A57" t="str">
            <v>D7P_S1312D9P_S1312</v>
          </cell>
          <cell r="B57" t="str">
            <v>Current and capital transfers, receivable from SG</v>
          </cell>
          <cell r="C57" t="str">
            <v>263CSG</v>
          </cell>
          <cell r="D57" t="str">
            <v>Current and capital transfers, receivable from SG</v>
          </cell>
        </row>
        <row r="58">
          <cell r="A58" t="str">
            <v>D7P_S1313D9P_S1313</v>
          </cell>
          <cell r="B58" t="str">
            <v>Current and capital transfers, receivable from LG</v>
          </cell>
          <cell r="C58" t="str">
            <v>263CLG</v>
          </cell>
          <cell r="D58" t="str">
            <v>Current and capital transfers, receivable from LG</v>
          </cell>
        </row>
      </sheetData>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workbookViewId="0">
      <selection activeCell="B2" sqref="B2"/>
    </sheetView>
  </sheetViews>
  <sheetFormatPr defaultColWidth="0" defaultRowHeight="14.4" customHeight="1" zeroHeight="1" x14ac:dyDescent="0.35"/>
  <cols>
    <col min="1" max="1" width="2.36328125" customWidth="1"/>
    <col min="2" max="2" width="68.81640625" customWidth="1"/>
    <col min="3" max="16384" width="8.81640625" hidden="1"/>
  </cols>
  <sheetData>
    <row r="1" spans="1:2" ht="6.5" customHeight="1" x14ac:dyDescent="0.35"/>
    <row r="2" spans="1:2" ht="30.5" customHeight="1" thickBot="1" x14ac:dyDescent="0.5">
      <c r="A2" s="1"/>
      <c r="B2" s="88" t="s">
        <v>0</v>
      </c>
    </row>
    <row r="3" spans="1:2" ht="14.5" x14ac:dyDescent="0.35"/>
    <row r="4" spans="1:2" ht="14.5" x14ac:dyDescent="0.35">
      <c r="B4" s="2" t="s">
        <v>48</v>
      </c>
    </row>
    <row r="5" spans="1:2" ht="14.5" x14ac:dyDescent="0.35">
      <c r="B5" s="2" t="s">
        <v>49</v>
      </c>
    </row>
    <row r="6" spans="1:2" ht="14.5" x14ac:dyDescent="0.35">
      <c r="B6" s="2" t="s">
        <v>50</v>
      </c>
    </row>
    <row r="7" spans="1:2" ht="14.5" x14ac:dyDescent="0.35">
      <c r="B7" s="2" t="s">
        <v>51</v>
      </c>
    </row>
    <row r="8" spans="1:2" ht="14.5" x14ac:dyDescent="0.35">
      <c r="B8" s="2" t="s">
        <v>52</v>
      </c>
    </row>
    <row r="9" spans="1:2" ht="14.5" x14ac:dyDescent="0.35">
      <c r="B9" s="2" t="s">
        <v>53</v>
      </c>
    </row>
    <row r="10" spans="1:2" ht="14.5" x14ac:dyDescent="0.35">
      <c r="B10" s="2" t="s">
        <v>54</v>
      </c>
    </row>
    <row r="11" spans="1:2" ht="14.4" customHeight="1" x14ac:dyDescent="0.35"/>
    <row r="12" spans="1:2" ht="14.4" customHeight="1" x14ac:dyDescent="0.35"/>
    <row r="13" spans="1:2" ht="14.4" customHeight="1" x14ac:dyDescent="0.35"/>
    <row r="14" spans="1:2" ht="14.4" customHeight="1" x14ac:dyDescent="0.35"/>
    <row r="15" spans="1:2" ht="14.4" customHeight="1" x14ac:dyDescent="0.35"/>
    <row r="16" spans="1:2" ht="14.4" customHeight="1" x14ac:dyDescent="0.35"/>
  </sheetData>
  <hyperlinks>
    <hyperlink ref="B5" location="'Tab.3.GDP at CP'!A1" display="Tab 3. GDP at current prices" xr:uid="{00000000-0004-0000-0000-000000000000}"/>
    <hyperlink ref="B6" location="'Tab.6.GDP at KP'!A1" display="Tab 6. GDP at constant prices" xr:uid="{00000000-0004-0000-0000-000001000000}"/>
    <hyperlink ref="B7" location="'Tab.7.Structure by Industry'!A1" display="Tab 7. Structure of GDP by Industries" xr:uid="{00000000-0004-0000-0000-000002000000}"/>
    <hyperlink ref="B8" location="'Tab.8.Gr Rates'!A1" display="Tab 8. Real Growth rates" xr:uid="{00000000-0004-0000-0000-000003000000}"/>
    <hyperlink ref="B9" location="'Tab.9. Deflators'!A1" display="Tab 9. Deflators" xr:uid="{00000000-0004-0000-0000-000004000000}"/>
    <hyperlink ref="B10" location="'Tab.9. Deflators'!A1" display="Tab 9. Deflators"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zoomScale="130" zoomScaleNormal="130" workbookViewId="0">
      <selection activeCell="D4" sqref="D4"/>
    </sheetView>
  </sheetViews>
  <sheetFormatPr defaultRowHeight="14.5" x14ac:dyDescent="0.35"/>
  <cols>
    <col min="1" max="1" width="13.90625" customWidth="1"/>
    <col min="2" max="2" width="21.453125" customWidth="1"/>
    <col min="3" max="3" width="10.6328125" bestFit="1" customWidth="1"/>
  </cols>
  <sheetData>
    <row r="1" spans="1:9" ht="15" thickBot="1" x14ac:dyDescent="0.4">
      <c r="A1" t="s">
        <v>57</v>
      </c>
    </row>
    <row r="2" spans="1:9" x14ac:dyDescent="0.35">
      <c r="B2" s="76"/>
      <c r="C2" s="77" t="s">
        <v>59</v>
      </c>
      <c r="D2" s="78"/>
      <c r="E2" s="78"/>
      <c r="F2" s="78"/>
      <c r="G2" s="78"/>
      <c r="H2" s="78"/>
      <c r="I2" s="78"/>
    </row>
    <row r="3" spans="1:9" ht="15" thickBot="1" x14ac:dyDescent="0.4">
      <c r="A3" s="79" t="s">
        <v>58</v>
      </c>
      <c r="B3" s="80"/>
      <c r="C3" s="50">
        <v>2016</v>
      </c>
      <c r="D3" s="50">
        <v>2017</v>
      </c>
      <c r="E3" s="50">
        <v>2018</v>
      </c>
      <c r="F3" s="50">
        <v>2019</v>
      </c>
      <c r="G3" s="50">
        <v>2020</v>
      </c>
      <c r="H3" s="50">
        <v>2021</v>
      </c>
      <c r="I3" s="50">
        <v>2022</v>
      </c>
    </row>
    <row r="4" spans="1:9" ht="22.75" customHeight="1" x14ac:dyDescent="0.35">
      <c r="A4" s="85" t="s">
        <v>71</v>
      </c>
      <c r="B4" s="85"/>
      <c r="C4" s="51">
        <f>'Tab.2.GDP at CP'!I28</f>
        <v>304166.13455818279</v>
      </c>
      <c r="D4" s="51">
        <f>'Tab.2.GDP at CP'!J28</f>
        <v>363663.76153971138</v>
      </c>
      <c r="E4" s="51">
        <f>'Tab.2.GDP at CP'!K28</f>
        <v>469339.57457835478</v>
      </c>
      <c r="F4" s="51">
        <f>'Tab.2.GDP at CP'!L28</f>
        <v>594078.07004986051</v>
      </c>
      <c r="G4" s="51">
        <f>'Tab.2.GDP at CP'!M28</f>
        <v>659564.41548647778</v>
      </c>
      <c r="H4" s="51">
        <f>'Tab.2.GDP at CP'!N28</f>
        <v>682041.4968555154</v>
      </c>
      <c r="I4" s="51">
        <f>'Tab.2.GDP at CP'!O28</f>
        <v>698793.42132199963</v>
      </c>
    </row>
    <row r="5" spans="1:9" ht="23.4" customHeight="1" x14ac:dyDescent="0.35">
      <c r="A5" s="85" t="s">
        <v>72</v>
      </c>
      <c r="B5" s="85"/>
      <c r="C5" s="51">
        <f>'Tab.2.GDP at CP'!I56</f>
        <v>3204.559802193322</v>
      </c>
      <c r="D5" s="51">
        <f>'Tab.2.GDP at CP'!J56</f>
        <v>3204.3918571350687</v>
      </c>
      <c r="E5" s="51">
        <f>'Tab.2.GDP at CP'!K56</f>
        <v>3241.295404546649</v>
      </c>
      <c r="F5" s="51">
        <f>'Tab.2.GDP at CP'!L56</f>
        <v>3162.2464793573104</v>
      </c>
      <c r="G5" s="51">
        <f>'Tab.2.GDP at CP'!M56</f>
        <v>3460.9632317699438</v>
      </c>
      <c r="H5" s="51">
        <f>'Tab.2.GDP at CP'!N56</f>
        <v>4124.7936026580646</v>
      </c>
      <c r="I5" s="51">
        <f>'Tab.2.GDP at CP'!O56</f>
        <v>4561.7365921913988</v>
      </c>
    </row>
    <row r="6" spans="1:9" ht="24" customHeight="1" x14ac:dyDescent="0.35">
      <c r="A6" s="85" t="s">
        <v>70</v>
      </c>
      <c r="B6" s="85"/>
      <c r="C6" s="52"/>
      <c r="D6" s="75">
        <f>'Tab.5.Real Growth Rates'!I28</f>
        <v>5.4792812348607498</v>
      </c>
      <c r="E6" s="75">
        <f>'Tab.5.Real Growth Rates'!J28</f>
        <v>5.4431996989720233</v>
      </c>
      <c r="F6" s="75">
        <f>'Tab.5.Real Growth Rates'!K28</f>
        <v>-2.4212800922890381</v>
      </c>
      <c r="G6" s="75">
        <f>'Tab.5.Real Growth Rates'!L28</f>
        <v>-3.5747266223893206</v>
      </c>
      <c r="H6" s="75">
        <f>'Tab.5.Real Growth Rates'!M28</f>
        <v>2.3587996454601949</v>
      </c>
      <c r="I6" s="75">
        <f>'Tab.5.Real Growth Rates'!N28</f>
        <v>0.85626754351208945</v>
      </c>
    </row>
    <row r="7" spans="1:9" ht="24.65" customHeight="1" thickBot="1" x14ac:dyDescent="0.4">
      <c r="A7" s="86" t="s">
        <v>60</v>
      </c>
      <c r="B7" s="87"/>
      <c r="C7" s="74">
        <f>'Tab.7.Deflators'!I28</f>
        <v>100</v>
      </c>
      <c r="D7" s="74">
        <f>'Tab.7.Deflators'!J28</f>
        <v>113.35012571685617</v>
      </c>
      <c r="E7" s="74">
        <f>'Tab.7.Deflators'!K28</f>
        <v>138.73645038303644</v>
      </c>
      <c r="F7" s="74">
        <f>'Tab.7.Deflators'!L28</f>
        <v>179.96655692250738</v>
      </c>
      <c r="G7" s="74">
        <f>'Tab.7.Deflators'!M28</f>
        <v>207.21186750257519</v>
      </c>
      <c r="H7" s="74">
        <f>'Tab.7.Deflators'!N28</f>
        <v>209.33556678792704</v>
      </c>
      <c r="I7" s="74">
        <f>'Tab.7.Deflators'!O28</f>
        <v>212.65624432316122</v>
      </c>
    </row>
    <row r="8" spans="1:9" ht="23.4" customHeight="1" thickBot="1" x14ac:dyDescent="0.4">
      <c r="A8" s="81" t="s">
        <v>61</v>
      </c>
      <c r="B8" s="82"/>
      <c r="C8" s="53">
        <v>4406.7499770602089</v>
      </c>
      <c r="D8" s="53">
        <v>4537.2684034061858</v>
      </c>
      <c r="E8" s="53">
        <v>4671.6525039348398</v>
      </c>
      <c r="F8" s="53">
        <v>4810.0167715749076</v>
      </c>
      <c r="G8" s="53">
        <v>4952.4790902886471</v>
      </c>
      <c r="H8" s="53">
        <v>5099.1608355069329</v>
      </c>
      <c r="I8" s="53">
        <v>5250.1869775390232</v>
      </c>
    </row>
    <row r="9" spans="1:9" ht="24.65" customHeight="1" thickBot="1" x14ac:dyDescent="0.4">
      <c r="A9" s="83" t="s">
        <v>62</v>
      </c>
      <c r="B9" s="54" t="s">
        <v>63</v>
      </c>
      <c r="C9" s="55">
        <f>C4/C8*1000</f>
        <v>69022.78008544867</v>
      </c>
      <c r="D9" s="55">
        <f t="shared" ref="D9:G9" si="0">D4/D8*1000</f>
        <v>80150.374455851954</v>
      </c>
      <c r="E9" s="55">
        <f t="shared" si="0"/>
        <v>100465.42934925905</v>
      </c>
      <c r="F9" s="55">
        <f t="shared" si="0"/>
        <v>123508.52362108209</v>
      </c>
      <c r="G9" s="55">
        <f t="shared" si="0"/>
        <v>133178.63709507074</v>
      </c>
      <c r="H9" s="55">
        <f t="shared" ref="H9:I9" si="1">H4/H8*1000</f>
        <v>133755.63526183821</v>
      </c>
      <c r="I9" s="55">
        <f t="shared" si="1"/>
        <v>133098.76854129729</v>
      </c>
    </row>
    <row r="10" spans="1:9" ht="20.399999999999999" customHeight="1" thickBot="1" x14ac:dyDescent="0.4">
      <c r="A10" s="84"/>
      <c r="B10" s="54" t="s">
        <v>64</v>
      </c>
      <c r="C10" s="55">
        <f>C5/C8*1000</f>
        <v>727.19346885459538</v>
      </c>
      <c r="D10" s="55">
        <f t="shared" ref="D10:G10" si="2">D5/D8*1000</f>
        <v>706.23810897532326</v>
      </c>
      <c r="E10" s="55">
        <f t="shared" si="2"/>
        <v>693.82202589267297</v>
      </c>
      <c r="F10" s="55">
        <f t="shared" si="2"/>
        <v>657.42940815608006</v>
      </c>
      <c r="G10" s="55">
        <f t="shared" si="2"/>
        <v>698.83449655679965</v>
      </c>
      <c r="H10" s="55">
        <f t="shared" ref="H10:I10" si="3">H5/H8*1000</f>
        <v>808.91616007401308</v>
      </c>
      <c r="I10" s="55">
        <f t="shared" si="3"/>
        <v>868.8712633868272</v>
      </c>
    </row>
  </sheetData>
  <mergeCells count="8">
    <mergeCell ref="C2:I2"/>
    <mergeCell ref="A3:B3"/>
    <mergeCell ref="A8:B8"/>
    <mergeCell ref="A9:A10"/>
    <mergeCell ref="A4:B4"/>
    <mergeCell ref="A5:B5"/>
    <mergeCell ref="A6:B6"/>
    <mergeCell ref="A7: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8"/>
  <sheetViews>
    <sheetView topLeftCell="A37" zoomScale="130" zoomScaleNormal="130" workbookViewId="0">
      <selection activeCell="I32" sqref="I32"/>
    </sheetView>
  </sheetViews>
  <sheetFormatPr defaultRowHeight="14.5" x14ac:dyDescent="0.35"/>
  <cols>
    <col min="1" max="1" width="5.81640625" customWidth="1"/>
    <col min="2" max="2" width="34.1796875" customWidth="1"/>
    <col min="3" max="8" width="11" hidden="1" customWidth="1"/>
    <col min="9" max="11" width="11" customWidth="1"/>
    <col min="12" max="13" width="11.08984375" bestFit="1" customWidth="1"/>
  </cols>
  <sheetData>
    <row r="1" spans="1:15" x14ac:dyDescent="0.35">
      <c r="A1" s="3" t="s">
        <v>55</v>
      </c>
    </row>
    <row r="2" spans="1:15" x14ac:dyDescent="0.35">
      <c r="A2" s="3"/>
      <c r="K2" s="4" t="s">
        <v>1</v>
      </c>
    </row>
    <row r="3" spans="1:15" ht="29" x14ac:dyDescent="0.35">
      <c r="A3" s="25" t="s">
        <v>2</v>
      </c>
      <c r="B3" s="26" t="s">
        <v>3</v>
      </c>
      <c r="C3" s="27">
        <v>2010</v>
      </c>
      <c r="D3" s="28">
        <v>2011</v>
      </c>
      <c r="E3" s="28">
        <v>2012</v>
      </c>
      <c r="F3" s="28">
        <v>2013</v>
      </c>
      <c r="G3" s="28">
        <v>2014</v>
      </c>
      <c r="H3" s="28">
        <v>2015</v>
      </c>
      <c r="I3" s="29">
        <v>2016</v>
      </c>
      <c r="J3" s="29">
        <v>2017</v>
      </c>
      <c r="K3" s="29">
        <v>2018</v>
      </c>
      <c r="L3" s="29">
        <v>2019</v>
      </c>
      <c r="M3" s="30">
        <v>2020</v>
      </c>
      <c r="N3" s="29">
        <v>2021</v>
      </c>
      <c r="O3" s="30">
        <v>2022</v>
      </c>
    </row>
    <row r="4" spans="1:15" x14ac:dyDescent="0.35">
      <c r="A4" s="31" t="s">
        <v>4</v>
      </c>
      <c r="B4" s="32" t="s">
        <v>5</v>
      </c>
      <c r="C4" s="33">
        <v>0</v>
      </c>
      <c r="D4" s="33">
        <v>0</v>
      </c>
      <c r="E4" s="33">
        <v>0</v>
      </c>
      <c r="F4" s="33">
        <v>0</v>
      </c>
      <c r="G4" s="33">
        <v>0</v>
      </c>
      <c r="H4" s="33">
        <v>0</v>
      </c>
      <c r="I4" s="34">
        <f t="shared" ref="I4:O4" si="0">I5+I6</f>
        <v>61316.377462414806</v>
      </c>
      <c r="J4" s="35">
        <f t="shared" si="0"/>
        <v>69240.562313216287</v>
      </c>
      <c r="K4" s="35">
        <f t="shared" si="0"/>
        <v>89989.38142225043</v>
      </c>
      <c r="L4" s="35">
        <f t="shared" si="0"/>
        <v>127040.34041539654</v>
      </c>
      <c r="M4" s="36">
        <f t="shared" si="0"/>
        <v>148920.6338179853</v>
      </c>
      <c r="N4" s="35">
        <f t="shared" si="0"/>
        <v>126111.25459386078</v>
      </c>
      <c r="O4" s="36">
        <f t="shared" si="0"/>
        <v>148737.31282070518</v>
      </c>
    </row>
    <row r="5" spans="1:15" x14ac:dyDescent="0.35">
      <c r="A5" s="6"/>
      <c r="B5" s="7" t="s">
        <v>6</v>
      </c>
      <c r="C5" s="8">
        <v>0</v>
      </c>
      <c r="D5" s="8">
        <v>0</v>
      </c>
      <c r="E5" s="8">
        <v>0</v>
      </c>
      <c r="F5" s="8">
        <v>0</v>
      </c>
      <c r="G5" s="8">
        <v>0</v>
      </c>
      <c r="H5" s="8">
        <v>0</v>
      </c>
      <c r="I5" s="9">
        <v>60253.421198727396</v>
      </c>
      <c r="J5" s="10">
        <v>67511.437474618375</v>
      </c>
      <c r="K5" s="10">
        <v>88793.301054424592</v>
      </c>
      <c r="L5" s="10">
        <v>125100.33270766781</v>
      </c>
      <c r="M5" s="11">
        <v>147003.73704650943</v>
      </c>
      <c r="N5" s="10">
        <v>123560.79918994947</v>
      </c>
      <c r="O5" s="11">
        <v>146269.22977478246</v>
      </c>
    </row>
    <row r="6" spans="1:15" x14ac:dyDescent="0.35">
      <c r="A6" s="6"/>
      <c r="B6" s="7" t="s">
        <v>7</v>
      </c>
      <c r="C6">
        <v>0</v>
      </c>
      <c r="D6">
        <v>0</v>
      </c>
      <c r="E6">
        <v>0</v>
      </c>
      <c r="F6">
        <v>0</v>
      </c>
      <c r="G6">
        <v>0</v>
      </c>
      <c r="H6">
        <v>0</v>
      </c>
      <c r="I6" s="9">
        <v>1062.9562636874089</v>
      </c>
      <c r="J6" s="10">
        <v>1729.124838597914</v>
      </c>
      <c r="K6" s="10">
        <v>1196.0803678258421</v>
      </c>
      <c r="L6" s="10">
        <v>1940.0077077287349</v>
      </c>
      <c r="M6" s="11">
        <v>1916.8967714758817</v>
      </c>
      <c r="N6" s="10">
        <v>2550.4554039113164</v>
      </c>
      <c r="O6" s="11">
        <v>2468.0830459227118</v>
      </c>
    </row>
    <row r="7" spans="1:15" x14ac:dyDescent="0.35">
      <c r="A7" s="37"/>
      <c r="B7" s="32" t="s">
        <v>8</v>
      </c>
      <c r="C7" s="38">
        <v>0</v>
      </c>
      <c r="D7" s="38">
        <v>0</v>
      </c>
      <c r="E7" s="38">
        <v>0</v>
      </c>
      <c r="F7" s="38">
        <v>0</v>
      </c>
      <c r="G7" s="38">
        <v>0</v>
      </c>
      <c r="H7" s="38">
        <v>0</v>
      </c>
      <c r="I7" s="34">
        <f t="shared" ref="I7:O7" si="1">SUM(I8:I12)</f>
        <v>33419.954219047075</v>
      </c>
      <c r="J7" s="35">
        <f t="shared" si="1"/>
        <v>45705.082285246637</v>
      </c>
      <c r="K7" s="35">
        <f t="shared" si="1"/>
        <v>73952.055559351953</v>
      </c>
      <c r="L7" s="35">
        <f t="shared" si="1"/>
        <v>92416.388465118507</v>
      </c>
      <c r="M7" s="36">
        <f t="shared" si="1"/>
        <v>114115.88873438984</v>
      </c>
      <c r="N7" s="35">
        <f t="shared" si="1"/>
        <v>153460.33894434426</v>
      </c>
      <c r="O7" s="36">
        <f t="shared" si="1"/>
        <v>152939.88578427891</v>
      </c>
    </row>
    <row r="8" spans="1:15" x14ac:dyDescent="0.35">
      <c r="A8" s="12" t="s">
        <v>9</v>
      </c>
      <c r="B8" s="13" t="s">
        <v>10</v>
      </c>
      <c r="C8">
        <v>0</v>
      </c>
      <c r="D8">
        <v>0</v>
      </c>
      <c r="E8">
        <v>0</v>
      </c>
      <c r="F8">
        <v>0</v>
      </c>
      <c r="G8">
        <v>0</v>
      </c>
      <c r="H8">
        <v>0</v>
      </c>
      <c r="I8" s="9">
        <v>14149.293505645945</v>
      </c>
      <c r="J8" s="10">
        <v>21155.415923697074</v>
      </c>
      <c r="K8" s="10">
        <v>40929.800426790556</v>
      </c>
      <c r="L8" s="10">
        <v>53128.955737286386</v>
      </c>
      <c r="M8" s="11">
        <v>64544.067906174976</v>
      </c>
      <c r="N8" s="10">
        <v>96304.337171190738</v>
      </c>
      <c r="O8" s="11">
        <v>96408.022712346574</v>
      </c>
    </row>
    <row r="9" spans="1:15" x14ac:dyDescent="0.35">
      <c r="A9" s="12" t="s">
        <v>11</v>
      </c>
      <c r="B9" s="13" t="s">
        <v>12</v>
      </c>
      <c r="C9">
        <v>0</v>
      </c>
      <c r="D9">
        <v>0</v>
      </c>
      <c r="E9">
        <v>0</v>
      </c>
      <c r="F9">
        <v>0</v>
      </c>
      <c r="G9">
        <v>0</v>
      </c>
      <c r="H9">
        <v>0</v>
      </c>
      <c r="I9" s="9">
        <v>11648.109288521318</v>
      </c>
      <c r="J9" s="10">
        <v>14404.656238125506</v>
      </c>
      <c r="K9" s="10">
        <v>18143.478794847029</v>
      </c>
      <c r="L9" s="10">
        <v>21082.99126837049</v>
      </c>
      <c r="M9" s="11">
        <v>26652.402372691711</v>
      </c>
      <c r="N9" s="10">
        <v>32363.535626741024</v>
      </c>
      <c r="O9" s="11">
        <v>32074.727737179783</v>
      </c>
    </row>
    <row r="10" spans="1:15" x14ac:dyDescent="0.35">
      <c r="A10" s="12" t="s">
        <v>13</v>
      </c>
      <c r="B10" s="13" t="s">
        <v>14</v>
      </c>
      <c r="C10">
        <v>0</v>
      </c>
      <c r="D10">
        <v>0</v>
      </c>
      <c r="E10">
        <v>0</v>
      </c>
      <c r="F10">
        <v>0</v>
      </c>
      <c r="G10">
        <v>0</v>
      </c>
      <c r="H10">
        <v>0</v>
      </c>
      <c r="I10" s="9">
        <v>823.69423056543496</v>
      </c>
      <c r="J10" s="10">
        <v>1230.1224046259151</v>
      </c>
      <c r="K10" s="10">
        <v>1719.0721702347475</v>
      </c>
      <c r="L10" s="10">
        <v>1724.3110107653288</v>
      </c>
      <c r="M10" s="11">
        <v>2098.7591106971959</v>
      </c>
      <c r="N10" s="10">
        <v>1797.7329955844593</v>
      </c>
      <c r="O10" s="11">
        <v>1372.811311118448</v>
      </c>
    </row>
    <row r="11" spans="1:15" x14ac:dyDescent="0.35">
      <c r="A11" s="12" t="s">
        <v>15</v>
      </c>
      <c r="B11" s="13" t="s">
        <v>16</v>
      </c>
      <c r="C11">
        <v>0</v>
      </c>
      <c r="D11">
        <v>0</v>
      </c>
      <c r="E11">
        <v>0</v>
      </c>
      <c r="F11">
        <v>0</v>
      </c>
      <c r="G11">
        <v>0</v>
      </c>
      <c r="H11">
        <v>0</v>
      </c>
      <c r="I11" s="9">
        <v>274.28945574140931</v>
      </c>
      <c r="J11" s="10">
        <v>295.808765324185</v>
      </c>
      <c r="K11" s="10">
        <v>330.76101755603929</v>
      </c>
      <c r="L11" s="10">
        <v>550.79251690052286</v>
      </c>
      <c r="M11" s="11">
        <v>554.16003270629994</v>
      </c>
      <c r="N11" s="10">
        <v>494.55926850773324</v>
      </c>
      <c r="O11" s="11">
        <v>302.12054073592492</v>
      </c>
    </row>
    <row r="12" spans="1:15" x14ac:dyDescent="0.35">
      <c r="A12" s="14" t="s">
        <v>17</v>
      </c>
      <c r="B12" s="15" t="s">
        <v>18</v>
      </c>
      <c r="C12">
        <v>0</v>
      </c>
      <c r="D12">
        <v>0</v>
      </c>
      <c r="E12">
        <v>0</v>
      </c>
      <c r="F12">
        <v>0</v>
      </c>
      <c r="G12">
        <v>0</v>
      </c>
      <c r="H12">
        <v>0</v>
      </c>
      <c r="I12" s="9">
        <v>6524.5677385729687</v>
      </c>
      <c r="J12" s="10">
        <v>8619.0789534739561</v>
      </c>
      <c r="K12" s="10">
        <v>12828.943149923583</v>
      </c>
      <c r="L12" s="10">
        <v>15929.337931795782</v>
      </c>
      <c r="M12" s="11">
        <v>20266.499312119646</v>
      </c>
      <c r="N12" s="10">
        <v>22500.173882320294</v>
      </c>
      <c r="O12" s="11">
        <v>22782.203482898185</v>
      </c>
    </row>
    <row r="13" spans="1:15" x14ac:dyDescent="0.35">
      <c r="A13" s="37"/>
      <c r="B13" s="32" t="s">
        <v>19</v>
      </c>
      <c r="C13" s="39">
        <v>0</v>
      </c>
      <c r="D13" s="39">
        <v>0</v>
      </c>
      <c r="E13" s="39">
        <v>0</v>
      </c>
      <c r="F13" s="39">
        <v>0</v>
      </c>
      <c r="G13" s="39">
        <v>0</v>
      </c>
      <c r="H13" s="39">
        <v>0</v>
      </c>
      <c r="I13" s="34">
        <f>SUM(I14:I25)</f>
        <v>189803.17263364993</v>
      </c>
      <c r="J13" s="35">
        <f t="shared" ref="J13:M13" si="2">SUM(J14:J25)</f>
        <v>223011.12562675419</v>
      </c>
      <c r="K13" s="35">
        <f t="shared" si="2"/>
        <v>274940.01189242263</v>
      </c>
      <c r="L13" s="35">
        <f t="shared" si="2"/>
        <v>340242.94489920908</v>
      </c>
      <c r="M13" s="36">
        <f t="shared" si="2"/>
        <v>359719.69462349213</v>
      </c>
      <c r="N13" s="35">
        <f t="shared" ref="N13:O13" si="3">SUM(N14:N25)</f>
        <v>361863.01723790891</v>
      </c>
      <c r="O13" s="36">
        <f t="shared" si="3"/>
        <v>359973.14813781186</v>
      </c>
    </row>
    <row r="14" spans="1:15" x14ac:dyDescent="0.35">
      <c r="A14" s="12" t="s">
        <v>20</v>
      </c>
      <c r="B14" s="7" t="s">
        <v>21</v>
      </c>
      <c r="C14">
        <v>0</v>
      </c>
      <c r="D14">
        <v>0</v>
      </c>
      <c r="E14">
        <v>0</v>
      </c>
      <c r="F14">
        <v>0</v>
      </c>
      <c r="G14">
        <v>0</v>
      </c>
      <c r="H14">
        <v>0</v>
      </c>
      <c r="I14" s="9">
        <v>115731.63646072733</v>
      </c>
      <c r="J14" s="10">
        <v>132135.47991473181</v>
      </c>
      <c r="K14" s="10">
        <v>155368.01519072463</v>
      </c>
      <c r="L14" s="10">
        <v>188576.58413559102</v>
      </c>
      <c r="M14" s="11">
        <v>192820.11884275256</v>
      </c>
      <c r="N14" s="10">
        <v>202597.83405500895</v>
      </c>
      <c r="O14" s="11">
        <v>200362.28508250954</v>
      </c>
    </row>
    <row r="15" spans="1:15" x14ac:dyDescent="0.35">
      <c r="A15" s="12" t="s">
        <v>22</v>
      </c>
      <c r="B15" s="7" t="s">
        <v>23</v>
      </c>
      <c r="C15">
        <v>0</v>
      </c>
      <c r="D15">
        <v>0</v>
      </c>
      <c r="E15">
        <v>0</v>
      </c>
      <c r="F15">
        <v>0</v>
      </c>
      <c r="G15">
        <v>0</v>
      </c>
      <c r="H15">
        <v>0</v>
      </c>
      <c r="I15" s="9">
        <v>1496.7860671312683</v>
      </c>
      <c r="J15" s="10">
        <v>2019.7257263082088</v>
      </c>
      <c r="K15" s="10">
        <v>2352.0917331542532</v>
      </c>
      <c r="L15" s="10">
        <v>3214.8746413436766</v>
      </c>
      <c r="M15" s="11">
        <v>3028.4443048083258</v>
      </c>
      <c r="N15" s="10">
        <v>4128.5310165915025</v>
      </c>
      <c r="O15" s="11">
        <v>6433.9087963826505</v>
      </c>
    </row>
    <row r="16" spans="1:15" x14ac:dyDescent="0.35">
      <c r="A16" s="12" t="s">
        <v>24</v>
      </c>
      <c r="B16" s="7" t="s">
        <v>25</v>
      </c>
      <c r="C16">
        <v>0</v>
      </c>
      <c r="D16">
        <v>0</v>
      </c>
      <c r="E16">
        <v>0</v>
      </c>
      <c r="F16">
        <v>0</v>
      </c>
      <c r="G16">
        <v>0</v>
      </c>
      <c r="H16">
        <v>0</v>
      </c>
      <c r="I16" s="9">
        <v>6649.2188399203387</v>
      </c>
      <c r="J16" s="10">
        <v>8087.7561272297544</v>
      </c>
      <c r="K16" s="10">
        <v>10218.059988872614</v>
      </c>
      <c r="L16" s="10">
        <v>11410.519703128402</v>
      </c>
      <c r="M16" s="11">
        <v>8626.3978890490434</v>
      </c>
      <c r="N16" s="10">
        <v>11868.481317899692</v>
      </c>
      <c r="O16" s="11">
        <v>12652.556460544656</v>
      </c>
    </row>
    <row r="17" spans="1:15" x14ac:dyDescent="0.35">
      <c r="A17" s="12" t="s">
        <v>26</v>
      </c>
      <c r="B17" s="7" t="s">
        <v>27</v>
      </c>
      <c r="C17">
        <v>0</v>
      </c>
      <c r="D17">
        <v>0</v>
      </c>
      <c r="E17">
        <v>0</v>
      </c>
      <c r="F17">
        <v>0</v>
      </c>
      <c r="G17">
        <v>0</v>
      </c>
      <c r="H17">
        <v>0</v>
      </c>
      <c r="I17" s="9">
        <v>8114.42489817143</v>
      </c>
      <c r="J17" s="10">
        <v>7890.9101311181594</v>
      </c>
      <c r="K17" s="10">
        <v>9510.6700898953532</v>
      </c>
      <c r="L17" s="10">
        <v>12226.563648621563</v>
      </c>
      <c r="M17" s="11">
        <v>16609.756305428251</v>
      </c>
      <c r="N17" s="10">
        <v>13913.173051065227</v>
      </c>
      <c r="O17" s="11">
        <v>13909.746755373173</v>
      </c>
    </row>
    <row r="18" spans="1:15" x14ac:dyDescent="0.35">
      <c r="A18" s="12" t="s">
        <v>28</v>
      </c>
      <c r="B18" s="16" t="s">
        <v>29</v>
      </c>
      <c r="C18">
        <v>0</v>
      </c>
      <c r="D18">
        <v>0</v>
      </c>
      <c r="E18">
        <v>0</v>
      </c>
      <c r="F18">
        <v>0</v>
      </c>
      <c r="G18">
        <v>0</v>
      </c>
      <c r="H18">
        <v>0</v>
      </c>
      <c r="I18" s="9">
        <v>6741.1262960595359</v>
      </c>
      <c r="J18" s="10">
        <v>9124.9880888001753</v>
      </c>
      <c r="K18" s="10">
        <v>11476.019466482092</v>
      </c>
      <c r="L18" s="10">
        <v>18029.059416106214</v>
      </c>
      <c r="M18" s="11">
        <v>13542.147140795701</v>
      </c>
      <c r="N18" s="10">
        <v>17530.18164138365</v>
      </c>
      <c r="O18" s="11">
        <v>14433.705125156088</v>
      </c>
    </row>
    <row r="19" spans="1:15" x14ac:dyDescent="0.35">
      <c r="A19" s="12" t="s">
        <v>30</v>
      </c>
      <c r="B19" s="16" t="s">
        <v>31</v>
      </c>
      <c r="C19">
        <v>0</v>
      </c>
      <c r="D19">
        <v>0</v>
      </c>
      <c r="E19">
        <v>0</v>
      </c>
      <c r="F19">
        <v>0</v>
      </c>
      <c r="G19">
        <v>0</v>
      </c>
      <c r="H19">
        <v>0</v>
      </c>
      <c r="I19" s="9">
        <v>11928.785177740581</v>
      </c>
      <c r="J19" s="10">
        <v>13693.755957623282</v>
      </c>
      <c r="K19" s="10">
        <v>16688.617098523031</v>
      </c>
      <c r="L19" s="10">
        <v>22640.884135936638</v>
      </c>
      <c r="M19" s="11">
        <v>25353.028525164817</v>
      </c>
      <c r="N19" s="10">
        <v>26799.446556924646</v>
      </c>
      <c r="O19" s="11">
        <v>29712.73768651062</v>
      </c>
    </row>
    <row r="20" spans="1:15" x14ac:dyDescent="0.35">
      <c r="A20" s="12" t="s">
        <v>32</v>
      </c>
      <c r="B20" s="7" t="s">
        <v>33</v>
      </c>
      <c r="C20">
        <v>0</v>
      </c>
      <c r="D20">
        <v>0</v>
      </c>
      <c r="E20">
        <v>0</v>
      </c>
      <c r="F20">
        <v>0</v>
      </c>
      <c r="G20">
        <v>0</v>
      </c>
      <c r="H20">
        <v>0</v>
      </c>
      <c r="I20" s="9">
        <v>1919.2728625288662</v>
      </c>
      <c r="J20" s="10">
        <v>2193.6874217814157</v>
      </c>
      <c r="K20" s="10">
        <v>2974.0878030945073</v>
      </c>
      <c r="L20" s="10">
        <v>3978.3426325904152</v>
      </c>
      <c r="M20" s="11">
        <v>3932.5641935993945</v>
      </c>
      <c r="N20" s="10">
        <v>2791.6547491397655</v>
      </c>
      <c r="O20" s="11">
        <v>3639.5179318189357</v>
      </c>
    </row>
    <row r="21" spans="1:15" x14ac:dyDescent="0.35">
      <c r="A21" s="12" t="s">
        <v>34</v>
      </c>
      <c r="B21" s="7" t="s">
        <v>35</v>
      </c>
      <c r="C21">
        <v>0</v>
      </c>
      <c r="D21">
        <v>0</v>
      </c>
      <c r="E21">
        <v>0</v>
      </c>
      <c r="F21">
        <v>0</v>
      </c>
      <c r="G21">
        <v>0</v>
      </c>
      <c r="H21">
        <v>0</v>
      </c>
      <c r="I21" s="9">
        <v>905.50419786171892</v>
      </c>
      <c r="J21" s="10">
        <v>1060.1116234294791</v>
      </c>
      <c r="K21" s="10">
        <v>1304.3087552365528</v>
      </c>
      <c r="L21" s="10">
        <v>1770.5876659141586</v>
      </c>
      <c r="M21" s="11">
        <v>1756.6296333878836</v>
      </c>
      <c r="N21" s="10">
        <v>1664.0639958472618</v>
      </c>
      <c r="O21" s="11">
        <v>1751.7354584652667</v>
      </c>
    </row>
    <row r="22" spans="1:15" x14ac:dyDescent="0.35">
      <c r="A22" s="12" t="s">
        <v>36</v>
      </c>
      <c r="B22" s="7" t="s">
        <v>37</v>
      </c>
      <c r="C22">
        <v>0</v>
      </c>
      <c r="D22">
        <v>0</v>
      </c>
      <c r="E22">
        <v>0</v>
      </c>
      <c r="F22">
        <v>0</v>
      </c>
      <c r="G22">
        <v>0</v>
      </c>
      <c r="H22">
        <v>0</v>
      </c>
      <c r="I22" s="9">
        <v>16606.220525466466</v>
      </c>
      <c r="J22" s="10">
        <v>23867.915925855883</v>
      </c>
      <c r="K22" s="10">
        <v>35358.771665584369</v>
      </c>
      <c r="L22" s="10">
        <v>37805.754458163588</v>
      </c>
      <c r="M22" s="11">
        <v>47332.566649685912</v>
      </c>
      <c r="N22" s="10">
        <v>32493.915780537201</v>
      </c>
      <c r="O22" s="11">
        <v>28574.530739686976</v>
      </c>
    </row>
    <row r="23" spans="1:15" x14ac:dyDescent="0.35">
      <c r="A23" s="12" t="s">
        <v>38</v>
      </c>
      <c r="B23" s="6" t="s">
        <v>39</v>
      </c>
      <c r="C23">
        <v>0</v>
      </c>
      <c r="D23">
        <v>0</v>
      </c>
      <c r="E23">
        <v>0</v>
      </c>
      <c r="F23">
        <v>0</v>
      </c>
      <c r="G23">
        <v>0</v>
      </c>
      <c r="H23">
        <v>0</v>
      </c>
      <c r="I23" s="9">
        <v>9795.7069851424494</v>
      </c>
      <c r="J23" s="10">
        <v>11312.336364551957</v>
      </c>
      <c r="K23" s="10">
        <v>13874.409011960597</v>
      </c>
      <c r="L23" s="10">
        <v>20031.024084715827</v>
      </c>
      <c r="M23" s="11">
        <v>25328.405311762082</v>
      </c>
      <c r="N23" s="10">
        <v>24142.629253521583</v>
      </c>
      <c r="O23" s="11">
        <v>24171.264632178958</v>
      </c>
    </row>
    <row r="24" spans="1:15" x14ac:dyDescent="0.35">
      <c r="A24" s="12" t="s">
        <v>40</v>
      </c>
      <c r="B24" s="6" t="s">
        <v>41</v>
      </c>
      <c r="C24">
        <v>0</v>
      </c>
      <c r="D24">
        <v>0</v>
      </c>
      <c r="E24">
        <v>0</v>
      </c>
      <c r="F24">
        <v>0</v>
      </c>
      <c r="G24">
        <v>0</v>
      </c>
      <c r="H24">
        <v>0</v>
      </c>
      <c r="I24" s="9">
        <v>4478.0710247666084</v>
      </c>
      <c r="J24" s="10">
        <v>5462.1799132193182</v>
      </c>
      <c r="K24" s="10">
        <v>8234.1902025573054</v>
      </c>
      <c r="L24" s="10">
        <v>10152.313151172904</v>
      </c>
      <c r="M24" s="11">
        <v>12246.485380296912</v>
      </c>
      <c r="N24" s="10">
        <v>14169.244884008016</v>
      </c>
      <c r="O24" s="11">
        <v>14041.633425800177</v>
      </c>
    </row>
    <row r="25" spans="1:15" x14ac:dyDescent="0.35">
      <c r="A25" s="12" t="s">
        <v>45</v>
      </c>
      <c r="B25" s="7" t="s">
        <v>46</v>
      </c>
      <c r="C25">
        <v>0</v>
      </c>
      <c r="D25">
        <v>0</v>
      </c>
      <c r="E25">
        <v>0</v>
      </c>
      <c r="F25">
        <v>0</v>
      </c>
      <c r="G25">
        <v>0</v>
      </c>
      <c r="H25">
        <v>0</v>
      </c>
      <c r="I25" s="17">
        <v>5436.4192981333572</v>
      </c>
      <c r="J25" s="18">
        <v>6162.2784321046993</v>
      </c>
      <c r="K25" s="18">
        <v>7580.7708863372754</v>
      </c>
      <c r="L25" s="18">
        <v>10406.437225924696</v>
      </c>
      <c r="M25" s="19">
        <v>9143.1504467612031</v>
      </c>
      <c r="N25" s="18">
        <v>9763.8609359814145</v>
      </c>
      <c r="O25" s="19">
        <v>10289.526043384754</v>
      </c>
    </row>
    <row r="26" spans="1:15" x14ac:dyDescent="0.35">
      <c r="A26" s="40"/>
      <c r="B26" s="41" t="s">
        <v>42</v>
      </c>
      <c r="C26" s="42">
        <f t="shared" ref="C26:M26" si="4">C13+C7+C4</f>
        <v>0</v>
      </c>
      <c r="D26" s="42">
        <f t="shared" si="4"/>
        <v>0</v>
      </c>
      <c r="E26" s="42">
        <f t="shared" si="4"/>
        <v>0</v>
      </c>
      <c r="F26" s="42">
        <f t="shared" si="4"/>
        <v>0</v>
      </c>
      <c r="G26" s="42">
        <f t="shared" si="4"/>
        <v>0</v>
      </c>
      <c r="H26" s="42">
        <f t="shared" si="4"/>
        <v>0</v>
      </c>
      <c r="I26" s="47">
        <f t="shared" si="4"/>
        <v>284539.50431511179</v>
      </c>
      <c r="J26" s="48">
        <f t="shared" si="4"/>
        <v>337956.7702252171</v>
      </c>
      <c r="K26" s="48">
        <f t="shared" si="4"/>
        <v>438881.44887402502</v>
      </c>
      <c r="L26" s="48">
        <f t="shared" si="4"/>
        <v>559699.67377972405</v>
      </c>
      <c r="M26" s="49">
        <f t="shared" si="4"/>
        <v>622756.21717586729</v>
      </c>
      <c r="N26" s="48">
        <f t="shared" ref="N26:O26" si="5">N13+N7+N4</f>
        <v>641434.61077611393</v>
      </c>
      <c r="O26" s="49">
        <f t="shared" si="5"/>
        <v>661650.34674279601</v>
      </c>
    </row>
    <row r="27" spans="1:15" x14ac:dyDescent="0.35">
      <c r="A27" s="12"/>
      <c r="B27" s="7" t="s">
        <v>43</v>
      </c>
      <c r="C27" s="21"/>
      <c r="D27" s="21"/>
      <c r="E27" s="21"/>
      <c r="F27" s="21"/>
      <c r="G27" s="21"/>
      <c r="H27" s="21"/>
      <c r="I27" s="22">
        <v>19626.630243071006</v>
      </c>
      <c r="J27" s="20">
        <v>25706.991314494298</v>
      </c>
      <c r="K27" s="20">
        <v>30458.125704329745</v>
      </c>
      <c r="L27" s="20">
        <v>34378.396270136414</v>
      </c>
      <c r="M27" s="23">
        <v>36808.198310610525</v>
      </c>
      <c r="N27" s="20">
        <v>40606.886079401484</v>
      </c>
      <c r="O27" s="23">
        <v>37143.074579203618</v>
      </c>
    </row>
    <row r="28" spans="1:15" x14ac:dyDescent="0.35">
      <c r="A28" s="44"/>
      <c r="B28" s="45" t="s">
        <v>44</v>
      </c>
      <c r="C28" s="46">
        <f t="shared" ref="C28:H28" si="6">C26+C27</f>
        <v>0</v>
      </c>
      <c r="D28" s="46">
        <f t="shared" si="6"/>
        <v>0</v>
      </c>
      <c r="E28" s="46">
        <f t="shared" si="6"/>
        <v>0</v>
      </c>
      <c r="F28" s="46">
        <f t="shared" si="6"/>
        <v>0</v>
      </c>
      <c r="G28" s="46">
        <f t="shared" si="6"/>
        <v>0</v>
      </c>
      <c r="H28" s="46">
        <f t="shared" si="6"/>
        <v>0</v>
      </c>
      <c r="I28" s="43">
        <f>I26+I27</f>
        <v>304166.13455818279</v>
      </c>
      <c r="J28" s="43">
        <f t="shared" ref="J28:M28" si="7">J26+J27</f>
        <v>363663.76153971138</v>
      </c>
      <c r="K28" s="43">
        <f t="shared" si="7"/>
        <v>469339.57457835478</v>
      </c>
      <c r="L28" s="43">
        <f t="shared" si="7"/>
        <v>594078.07004986051</v>
      </c>
      <c r="M28" s="43">
        <f t="shared" si="7"/>
        <v>659564.41548647778</v>
      </c>
      <c r="N28" s="43">
        <f t="shared" ref="N28:O28" si="8">N26+N27</f>
        <v>682041.4968555154</v>
      </c>
      <c r="O28" s="43">
        <f t="shared" si="8"/>
        <v>698793.42132199963</v>
      </c>
    </row>
    <row r="29" spans="1:15" x14ac:dyDescent="0.35">
      <c r="J29" s="24"/>
      <c r="K29" s="24"/>
      <c r="L29" s="24"/>
      <c r="M29" s="24"/>
    </row>
    <row r="30" spans="1:15" x14ac:dyDescent="0.35">
      <c r="I30" s="5"/>
      <c r="K30" s="4" t="s">
        <v>47</v>
      </c>
    </row>
    <row r="31" spans="1:15" ht="29" x14ac:dyDescent="0.35">
      <c r="A31" s="25" t="s">
        <v>2</v>
      </c>
      <c r="B31" s="26" t="s">
        <v>3</v>
      </c>
      <c r="C31" s="27">
        <v>2010</v>
      </c>
      <c r="D31" s="28">
        <v>2011</v>
      </c>
      <c r="E31" s="28">
        <v>2012</v>
      </c>
      <c r="F31" s="28">
        <v>2013</v>
      </c>
      <c r="G31" s="28">
        <v>2014</v>
      </c>
      <c r="H31" s="28">
        <v>2015</v>
      </c>
      <c r="I31" s="29">
        <v>2016</v>
      </c>
      <c r="J31" s="29">
        <v>2017</v>
      </c>
      <c r="K31" s="29">
        <v>2018</v>
      </c>
      <c r="L31" s="29">
        <v>2019</v>
      </c>
      <c r="M31" s="30">
        <v>2020</v>
      </c>
      <c r="N31" s="29">
        <v>2021</v>
      </c>
      <c r="O31" s="30">
        <v>2022</v>
      </c>
    </row>
    <row r="32" spans="1:15" x14ac:dyDescent="0.35">
      <c r="A32" s="31" t="s">
        <v>4</v>
      </c>
      <c r="B32" s="32" t="s">
        <v>5</v>
      </c>
      <c r="C32" s="33">
        <v>0</v>
      </c>
      <c r="D32" s="33">
        <v>0</v>
      </c>
      <c r="E32" s="33">
        <v>0</v>
      </c>
      <c r="F32" s="33">
        <v>0</v>
      </c>
      <c r="G32" s="33">
        <v>0</v>
      </c>
      <c r="H32" s="33">
        <v>0</v>
      </c>
      <c r="I32" s="34">
        <v>646.00222085072653</v>
      </c>
      <c r="J32" s="35">
        <v>610.10724060196299</v>
      </c>
      <c r="K32" s="35">
        <v>621.47362860670194</v>
      </c>
      <c r="L32" s="35">
        <v>676.22908413573464</v>
      </c>
      <c r="M32" s="36">
        <v>781.43821284805153</v>
      </c>
      <c r="N32" s="35">
        <v>762.68511310556767</v>
      </c>
      <c r="O32" s="36">
        <v>970.95997445828993</v>
      </c>
    </row>
    <row r="33" spans="1:15" x14ac:dyDescent="0.35">
      <c r="A33" s="6"/>
      <c r="B33" s="7" t="s">
        <v>6</v>
      </c>
      <c r="C33" s="8">
        <v>0</v>
      </c>
      <c r="D33" s="8">
        <v>0</v>
      </c>
      <c r="E33" s="8">
        <v>0</v>
      </c>
      <c r="F33" s="8">
        <v>0</v>
      </c>
      <c r="G33" s="8">
        <v>0</v>
      </c>
      <c r="H33" s="8">
        <v>0</v>
      </c>
      <c r="I33" s="9">
        <v>634.80338400766345</v>
      </c>
      <c r="J33" s="10">
        <v>594.87120627917523</v>
      </c>
      <c r="K33" s="10">
        <v>613.21340507199307</v>
      </c>
      <c r="L33" s="10">
        <v>665.90252462618002</v>
      </c>
      <c r="M33" s="11">
        <v>771.37959068863256</v>
      </c>
      <c r="N33" s="10">
        <v>747.26068192004595</v>
      </c>
      <c r="O33" s="11">
        <v>954.84828193283204</v>
      </c>
    </row>
    <row r="34" spans="1:15" x14ac:dyDescent="0.35">
      <c r="A34" s="6"/>
      <c r="B34" s="7" t="s">
        <v>7</v>
      </c>
      <c r="C34">
        <v>0</v>
      </c>
      <c r="D34">
        <v>0</v>
      </c>
      <c r="E34">
        <v>0</v>
      </c>
      <c r="F34">
        <v>0</v>
      </c>
      <c r="G34">
        <v>0</v>
      </c>
      <c r="H34">
        <v>0</v>
      </c>
      <c r="I34" s="9">
        <v>11.19883684306313</v>
      </c>
      <c r="J34" s="10">
        <v>15.236034322787759</v>
      </c>
      <c r="K34" s="10">
        <v>8.2602235347088548</v>
      </c>
      <c r="L34" s="10">
        <v>10.326559509554611</v>
      </c>
      <c r="M34" s="11">
        <v>10.058622159419023</v>
      </c>
      <c r="N34" s="10">
        <v>15.424431185521664</v>
      </c>
      <c r="O34" s="11">
        <v>16.11169252545794</v>
      </c>
    </row>
    <row r="35" spans="1:15" x14ac:dyDescent="0.35">
      <c r="A35" s="37"/>
      <c r="B35" s="32" t="s">
        <v>8</v>
      </c>
      <c r="C35" s="38">
        <v>0</v>
      </c>
      <c r="D35" s="38">
        <v>0</v>
      </c>
      <c r="E35" s="38">
        <v>0</v>
      </c>
      <c r="F35" s="38">
        <v>0</v>
      </c>
      <c r="G35" s="38">
        <v>0</v>
      </c>
      <c r="H35" s="38">
        <v>0</v>
      </c>
      <c r="I35" s="34">
        <v>352.09784954219924</v>
      </c>
      <c r="J35" s="35">
        <v>402.7263890260889</v>
      </c>
      <c r="K35" s="35">
        <v>510.71861574138097</v>
      </c>
      <c r="L35" s="35">
        <v>491.92759974158071</v>
      </c>
      <c r="M35" s="36">
        <v>598.80564475141909</v>
      </c>
      <c r="N35" s="35">
        <v>928.08462132834609</v>
      </c>
      <c r="O35" s="36">
        <v>998.39444977578842</v>
      </c>
    </row>
    <row r="36" spans="1:15" x14ac:dyDescent="0.35">
      <c r="A36" s="12" t="s">
        <v>9</v>
      </c>
      <c r="B36" s="13" t="s">
        <v>10</v>
      </c>
      <c r="C36">
        <v>0</v>
      </c>
      <c r="D36">
        <v>0</v>
      </c>
      <c r="E36">
        <v>0</v>
      </c>
      <c r="F36">
        <v>0</v>
      </c>
      <c r="G36">
        <v>0</v>
      </c>
      <c r="H36">
        <v>0</v>
      </c>
      <c r="I36" s="9">
        <v>149.07069540627859</v>
      </c>
      <c r="J36" s="10">
        <v>186.40912207799926</v>
      </c>
      <c r="K36" s="10">
        <v>282.6643675883326</v>
      </c>
      <c r="L36" s="10">
        <v>282.80265120384524</v>
      </c>
      <c r="M36" s="11">
        <v>338.68510884925672</v>
      </c>
      <c r="N36" s="10">
        <v>582.42132729953778</v>
      </c>
      <c r="O36" s="11">
        <v>629.35338480394682</v>
      </c>
    </row>
    <row r="37" spans="1:15" x14ac:dyDescent="0.35">
      <c r="A37" s="12" t="s">
        <v>11</v>
      </c>
      <c r="B37" s="13" t="s">
        <v>12</v>
      </c>
      <c r="C37">
        <v>0</v>
      </c>
      <c r="D37">
        <v>0</v>
      </c>
      <c r="E37">
        <v>0</v>
      </c>
      <c r="F37">
        <v>0</v>
      </c>
      <c r="G37">
        <v>0</v>
      </c>
      <c r="H37">
        <v>0</v>
      </c>
      <c r="I37" s="9">
        <v>122.71932525220001</v>
      </c>
      <c r="J37" s="10">
        <v>126.92538557829019</v>
      </c>
      <c r="K37" s="10">
        <v>125.30026792021431</v>
      </c>
      <c r="L37" s="10">
        <v>112.22365926944579</v>
      </c>
      <c r="M37" s="11">
        <v>139.85439857635131</v>
      </c>
      <c r="N37" s="10">
        <v>195.72548785965887</v>
      </c>
      <c r="O37" s="11">
        <v>209.38442569545566</v>
      </c>
    </row>
    <row r="38" spans="1:15" x14ac:dyDescent="0.35">
      <c r="A38" s="12" t="s">
        <v>13</v>
      </c>
      <c r="B38" s="13" t="s">
        <v>14</v>
      </c>
      <c r="C38">
        <v>-2010</v>
      </c>
      <c r="D38">
        <v>-2011</v>
      </c>
      <c r="E38">
        <v>-2012</v>
      </c>
      <c r="F38">
        <v>-2013</v>
      </c>
      <c r="G38">
        <v>-2014</v>
      </c>
      <c r="H38">
        <v>-2015</v>
      </c>
      <c r="I38" s="9">
        <v>8.6780779339641967</v>
      </c>
      <c r="J38" s="10">
        <v>10.839117430820108</v>
      </c>
      <c r="K38" s="10">
        <v>11.872045374549362</v>
      </c>
      <c r="L38" s="10">
        <v>9.1784172788133134</v>
      </c>
      <c r="M38" s="11">
        <v>11.012916925040056</v>
      </c>
      <c r="N38" s="10">
        <v>10.87217946952128</v>
      </c>
      <c r="O38" s="11">
        <v>8.9617380487868097</v>
      </c>
    </row>
    <row r="39" spans="1:15" x14ac:dyDescent="0.35">
      <c r="A39" s="12" t="s">
        <v>15</v>
      </c>
      <c r="B39" s="13" t="s">
        <v>16</v>
      </c>
      <c r="C39">
        <v>0</v>
      </c>
      <c r="D39">
        <v>0</v>
      </c>
      <c r="E39">
        <v>0</v>
      </c>
      <c r="F39">
        <v>0</v>
      </c>
      <c r="G39">
        <v>0</v>
      </c>
      <c r="H39">
        <v>0</v>
      </c>
      <c r="I39" s="9">
        <v>2.8897923344134431</v>
      </c>
      <c r="J39" s="10">
        <v>2.6064934126533514</v>
      </c>
      <c r="K39" s="10">
        <v>2.2842611709671226</v>
      </c>
      <c r="L39" s="10">
        <v>2.93183974503359</v>
      </c>
      <c r="M39" s="11">
        <v>2.9078698799999998</v>
      </c>
      <c r="N39" s="10">
        <v>2.9909542399999998</v>
      </c>
      <c r="O39" s="11">
        <v>1.9722485699999999</v>
      </c>
    </row>
    <row r="40" spans="1:15" x14ac:dyDescent="0.35">
      <c r="A40" s="14" t="s">
        <v>17</v>
      </c>
      <c r="B40" s="15" t="s">
        <v>18</v>
      </c>
      <c r="C40">
        <v>0</v>
      </c>
      <c r="D40">
        <v>0</v>
      </c>
      <c r="E40">
        <v>0</v>
      </c>
      <c r="F40">
        <v>0</v>
      </c>
      <c r="G40">
        <v>0</v>
      </c>
      <c r="H40">
        <v>0</v>
      </c>
      <c r="I40" s="9">
        <v>68.739958615342957</v>
      </c>
      <c r="J40" s="10">
        <v>75.946270526325904</v>
      </c>
      <c r="K40" s="10">
        <v>88.597673687317581</v>
      </c>
      <c r="L40" s="10">
        <v>84.791032244442803</v>
      </c>
      <c r="M40" s="11">
        <v>106.34535052077108</v>
      </c>
      <c r="N40" s="10">
        <v>136.07467245962823</v>
      </c>
      <c r="O40" s="11">
        <v>148.72265265759904</v>
      </c>
    </row>
    <row r="41" spans="1:15" x14ac:dyDescent="0.35">
      <c r="A41" s="37"/>
      <c r="B41" s="32" t="s">
        <v>19</v>
      </c>
      <c r="C41" s="39">
        <v>0</v>
      </c>
      <c r="D41" s="39">
        <v>0</v>
      </c>
      <c r="E41" s="39">
        <v>0</v>
      </c>
      <c r="F41" s="39">
        <v>0</v>
      </c>
      <c r="G41" s="39">
        <v>0</v>
      </c>
      <c r="H41" s="39">
        <v>0</v>
      </c>
      <c r="I41" s="34">
        <v>1999.6822402140469</v>
      </c>
      <c r="J41" s="35">
        <v>1965.0432915924789</v>
      </c>
      <c r="K41" s="35">
        <v>1898.7569882073387</v>
      </c>
      <c r="L41" s="35">
        <v>1811.0953911215495</v>
      </c>
      <c r="M41" s="36">
        <v>1887.5739921735403</v>
      </c>
      <c r="N41" s="35">
        <v>2188.4449339563689</v>
      </c>
      <c r="O41" s="36">
        <v>2349.9114787886942</v>
      </c>
    </row>
    <row r="42" spans="1:15" x14ac:dyDescent="0.35">
      <c r="A42" s="12" t="s">
        <v>20</v>
      </c>
      <c r="B42" s="7" t="s">
        <v>21</v>
      </c>
      <c r="C42">
        <v>0</v>
      </c>
      <c r="D42">
        <v>0</v>
      </c>
      <c r="E42">
        <v>0</v>
      </c>
      <c r="F42">
        <v>0</v>
      </c>
      <c r="G42">
        <v>0</v>
      </c>
      <c r="H42">
        <v>0</v>
      </c>
      <c r="I42" s="9">
        <v>1219.29731126315</v>
      </c>
      <c r="J42" s="10">
        <v>1164.3003803423098</v>
      </c>
      <c r="K42" s="10">
        <v>1072.9835303226841</v>
      </c>
      <c r="L42" s="10">
        <v>1003.783289327531</v>
      </c>
      <c r="M42" s="11">
        <v>1011.7940355652183</v>
      </c>
      <c r="N42" s="10">
        <v>1225.2542604449645</v>
      </c>
      <c r="O42" s="11">
        <v>1307.9687639686626</v>
      </c>
    </row>
    <row r="43" spans="1:15" x14ac:dyDescent="0.35">
      <c r="A43" s="12" t="s">
        <v>22</v>
      </c>
      <c r="B43" s="7" t="s">
        <v>23</v>
      </c>
      <c r="C43">
        <v>0</v>
      </c>
      <c r="D43">
        <v>0</v>
      </c>
      <c r="E43">
        <v>0</v>
      </c>
      <c r="F43">
        <v>0</v>
      </c>
      <c r="G43">
        <v>0</v>
      </c>
      <c r="H43">
        <v>0</v>
      </c>
      <c r="I43" s="9">
        <v>15.769475685316259</v>
      </c>
      <c r="J43" s="10">
        <v>17.79663897119292</v>
      </c>
      <c r="K43" s="10">
        <v>16.243727438910589</v>
      </c>
      <c r="L43" s="10">
        <v>17.112609484660648</v>
      </c>
      <c r="M43" s="11">
        <v>15.891297562913463</v>
      </c>
      <c r="N43" s="10">
        <v>24.968185079828867</v>
      </c>
      <c r="O43" s="11">
        <v>42.000677584737396</v>
      </c>
    </row>
    <row r="44" spans="1:15" x14ac:dyDescent="0.35">
      <c r="A44" s="12" t="s">
        <v>24</v>
      </c>
      <c r="B44" s="7" t="s">
        <v>25</v>
      </c>
      <c r="C44">
        <v>0</v>
      </c>
      <c r="D44">
        <v>0</v>
      </c>
      <c r="E44">
        <v>0</v>
      </c>
      <c r="F44">
        <v>0</v>
      </c>
      <c r="G44">
        <v>0</v>
      </c>
      <c r="H44">
        <v>0</v>
      </c>
      <c r="I44" s="9">
        <v>70.053227461847285</v>
      </c>
      <c r="J44" s="10">
        <v>71.264565286522981</v>
      </c>
      <c r="K44" s="10">
        <v>70.566712630335743</v>
      </c>
      <c r="L44" s="10">
        <v>60.737599278536919</v>
      </c>
      <c r="M44" s="11">
        <v>45.265701447213232</v>
      </c>
      <c r="N44" s="10">
        <v>71.77721009504809</v>
      </c>
      <c r="O44" s="11">
        <v>82.596126451279716</v>
      </c>
    </row>
    <row r="45" spans="1:15" x14ac:dyDescent="0.35">
      <c r="A45" s="12" t="s">
        <v>26</v>
      </c>
      <c r="B45" s="7" t="s">
        <v>27</v>
      </c>
      <c r="C45">
        <v>0</v>
      </c>
      <c r="D45">
        <v>0</v>
      </c>
      <c r="E45">
        <v>0</v>
      </c>
      <c r="F45">
        <v>0</v>
      </c>
      <c r="G45">
        <v>0</v>
      </c>
      <c r="H45">
        <v>0</v>
      </c>
      <c r="I45" s="9">
        <v>85.489990147547985</v>
      </c>
      <c r="J45" s="10">
        <v>69.530073776071063</v>
      </c>
      <c r="K45" s="10">
        <v>65.681423272757968</v>
      </c>
      <c r="L45" s="10">
        <v>65.081358497624095</v>
      </c>
      <c r="M45" s="11">
        <v>87.157151768635302</v>
      </c>
      <c r="N45" s="10">
        <v>84.142925992471973</v>
      </c>
      <c r="O45" s="11">
        <v>90.803088331970486</v>
      </c>
    </row>
    <row r="46" spans="1:15" x14ac:dyDescent="0.35">
      <c r="A46" s="12" t="s">
        <v>28</v>
      </c>
      <c r="B46" s="16" t="s">
        <v>29</v>
      </c>
      <c r="C46">
        <v>0</v>
      </c>
      <c r="D46">
        <v>0</v>
      </c>
      <c r="E46">
        <v>0</v>
      </c>
      <c r="F46">
        <v>0</v>
      </c>
      <c r="G46">
        <v>0</v>
      </c>
      <c r="H46">
        <v>0</v>
      </c>
      <c r="I46" s="9">
        <v>71.021523751285713</v>
      </c>
      <c r="J46" s="10">
        <v>80.404045221351595</v>
      </c>
      <c r="K46" s="10">
        <v>79.254278083439871</v>
      </c>
      <c r="L46" s="10">
        <v>95.967739829077757</v>
      </c>
      <c r="M46" s="11">
        <v>71.060342603448561</v>
      </c>
      <c r="N46" s="10">
        <v>106.01756846347875</v>
      </c>
      <c r="O46" s="11">
        <v>94.223498420694412</v>
      </c>
    </row>
    <row r="47" spans="1:15" x14ac:dyDescent="0.35">
      <c r="A47" s="12" t="s">
        <v>30</v>
      </c>
      <c r="B47" s="16" t="s">
        <v>31</v>
      </c>
      <c r="C47">
        <v>0</v>
      </c>
      <c r="D47">
        <v>0</v>
      </c>
      <c r="E47">
        <v>0</v>
      </c>
      <c r="F47">
        <v>0</v>
      </c>
      <c r="G47">
        <v>0</v>
      </c>
      <c r="H47">
        <v>0</v>
      </c>
      <c r="I47" s="9">
        <v>125.67640222378137</v>
      </c>
      <c r="J47" s="10">
        <v>120.66134909461209</v>
      </c>
      <c r="K47" s="10">
        <v>115.25288051466183</v>
      </c>
      <c r="L47" s="10">
        <v>120.51624148050678</v>
      </c>
      <c r="M47" s="11">
        <v>133.03613336218405</v>
      </c>
      <c r="N47" s="10">
        <v>162.07545467896492</v>
      </c>
      <c r="O47" s="11">
        <v>193.96531023763484</v>
      </c>
    </row>
    <row r="48" spans="1:15" x14ac:dyDescent="0.35">
      <c r="A48" s="12" t="s">
        <v>32</v>
      </c>
      <c r="B48" s="7" t="s">
        <v>33</v>
      </c>
      <c r="C48">
        <v>0</v>
      </c>
      <c r="D48">
        <v>0</v>
      </c>
      <c r="E48">
        <v>0</v>
      </c>
      <c r="F48">
        <v>0</v>
      </c>
      <c r="G48">
        <v>0</v>
      </c>
      <c r="H48">
        <v>0</v>
      </c>
      <c r="I48" s="9">
        <v>20.220609614000345</v>
      </c>
      <c r="J48" s="10">
        <v>19.329487441075127</v>
      </c>
      <c r="K48" s="10">
        <v>20.539280408111242</v>
      </c>
      <c r="L48" s="10">
        <v>21.176509650541828</v>
      </c>
      <c r="M48" s="11">
        <v>20.635528177462092</v>
      </c>
      <c r="N48" s="10">
        <v>16.883136441360932</v>
      </c>
      <c r="O48" s="11">
        <v>23.758841484377491</v>
      </c>
    </row>
    <row r="49" spans="1:15" x14ac:dyDescent="0.35">
      <c r="A49" s="12" t="s">
        <v>34</v>
      </c>
      <c r="B49" s="7" t="s">
        <v>35</v>
      </c>
      <c r="C49">
        <v>0</v>
      </c>
      <c r="D49">
        <v>0</v>
      </c>
      <c r="E49">
        <v>0</v>
      </c>
      <c r="F49">
        <v>0</v>
      </c>
      <c r="G49">
        <v>0</v>
      </c>
      <c r="H49">
        <v>0</v>
      </c>
      <c r="I49" s="9">
        <v>9.539991549026011</v>
      </c>
      <c r="J49" s="10">
        <v>9.3410821011944964</v>
      </c>
      <c r="K49" s="10">
        <v>9.0076571494237072</v>
      </c>
      <c r="L49" s="10">
        <v>9.4247454925589214</v>
      </c>
      <c r="M49" s="11">
        <v>9.2176449035820163</v>
      </c>
      <c r="N49" s="10">
        <v>10.063787256537653</v>
      </c>
      <c r="O49" s="11">
        <v>11.435362006703842</v>
      </c>
    </row>
    <row r="50" spans="1:15" x14ac:dyDescent="0.35">
      <c r="A50" s="12" t="s">
        <v>36</v>
      </c>
      <c r="B50" s="7" t="s">
        <v>37</v>
      </c>
      <c r="C50">
        <v>0</v>
      </c>
      <c r="D50">
        <v>0</v>
      </c>
      <c r="E50">
        <v>0</v>
      </c>
      <c r="F50">
        <v>0</v>
      </c>
      <c r="G50">
        <v>0</v>
      </c>
      <c r="H50">
        <v>0</v>
      </c>
      <c r="I50" s="9">
        <v>174.95579131307952</v>
      </c>
      <c r="J50" s="10">
        <v>210.31008180683222</v>
      </c>
      <c r="K50" s="10">
        <v>244.19041205514068</v>
      </c>
      <c r="L50" s="10">
        <v>201.23805264304895</v>
      </c>
      <c r="M50" s="11">
        <v>248.37039263107695</v>
      </c>
      <c r="N50" s="10">
        <v>196.51399006483476</v>
      </c>
      <c r="O50" s="11">
        <v>186.53507388968941</v>
      </c>
    </row>
    <row r="51" spans="1:15" x14ac:dyDescent="0.35">
      <c r="A51" s="12" t="s">
        <v>38</v>
      </c>
      <c r="B51" s="6" t="s">
        <v>39</v>
      </c>
      <c r="C51">
        <v>0</v>
      </c>
      <c r="D51">
        <v>0</v>
      </c>
      <c r="E51">
        <v>0</v>
      </c>
      <c r="F51">
        <v>0</v>
      </c>
      <c r="G51">
        <v>0</v>
      </c>
      <c r="H51">
        <v>0</v>
      </c>
      <c r="I51" s="9">
        <v>103.20323425962194</v>
      </c>
      <c r="J51" s="10">
        <v>99.677675824141417</v>
      </c>
      <c r="K51" s="10">
        <v>95.81774179530801</v>
      </c>
      <c r="L51" s="10">
        <v>106.62409299925477</v>
      </c>
      <c r="M51" s="11">
        <v>132.90692682187662</v>
      </c>
      <c r="N51" s="10">
        <v>146.00777688071838</v>
      </c>
      <c r="O51" s="11">
        <v>157.79046995541773</v>
      </c>
    </row>
    <row r="52" spans="1:15" x14ac:dyDescent="0.35">
      <c r="A52" s="12" t="s">
        <v>40</v>
      </c>
      <c r="B52" s="6" t="s">
        <v>41</v>
      </c>
      <c r="C52">
        <v>0</v>
      </c>
      <c r="D52">
        <v>0</v>
      </c>
      <c r="E52">
        <v>0</v>
      </c>
      <c r="F52">
        <v>0</v>
      </c>
      <c r="G52">
        <v>0</v>
      </c>
      <c r="H52">
        <v>0</v>
      </c>
      <c r="I52" s="9">
        <v>47.178974799999381</v>
      </c>
      <c r="J52" s="10">
        <v>48.129527016992675</v>
      </c>
      <c r="K52" s="10">
        <v>56.865954437550457</v>
      </c>
      <c r="L52" s="10">
        <v>54.0402316431828</v>
      </c>
      <c r="M52" s="11">
        <v>64.261555997307653</v>
      </c>
      <c r="N52" s="10">
        <v>85.691575837405225</v>
      </c>
      <c r="O52" s="11">
        <v>91.664046996078923</v>
      </c>
    </row>
    <row r="53" spans="1:15" x14ac:dyDescent="0.35">
      <c r="A53" s="12" t="s">
        <v>45</v>
      </c>
      <c r="B53" s="7" t="s">
        <v>46</v>
      </c>
      <c r="C53">
        <v>0</v>
      </c>
      <c r="D53">
        <v>0</v>
      </c>
      <c r="E53">
        <v>0</v>
      </c>
      <c r="F53">
        <v>0</v>
      </c>
      <c r="G53">
        <v>0</v>
      </c>
      <c r="H53">
        <v>0</v>
      </c>
      <c r="I53" s="17">
        <v>57.275708145390944</v>
      </c>
      <c r="J53" s="18">
        <v>54.298384710182603</v>
      </c>
      <c r="K53" s="18">
        <v>52.353390099014341</v>
      </c>
      <c r="L53" s="18">
        <v>55.392920795024978</v>
      </c>
      <c r="M53" s="19">
        <v>47.97728133262251</v>
      </c>
      <c r="N53" s="18">
        <v>59.049062720755252</v>
      </c>
      <c r="O53" s="19">
        <v>67.170219461447743</v>
      </c>
    </row>
    <row r="54" spans="1:15" x14ac:dyDescent="0.35">
      <c r="A54" s="40"/>
      <c r="B54" s="41" t="s">
        <v>42</v>
      </c>
      <c r="C54" s="42">
        <f t="shared" ref="C54:H54" si="9">C41+C35+C32</f>
        <v>0</v>
      </c>
      <c r="D54" s="42">
        <f t="shared" si="9"/>
        <v>0</v>
      </c>
      <c r="E54" s="42">
        <f t="shared" si="9"/>
        <v>0</v>
      </c>
      <c r="F54" s="42">
        <f t="shared" si="9"/>
        <v>0</v>
      </c>
      <c r="G54" s="42">
        <f t="shared" si="9"/>
        <v>0</v>
      </c>
      <c r="H54" s="42">
        <f t="shared" si="9"/>
        <v>0</v>
      </c>
      <c r="I54" s="47">
        <v>2997.7823106069727</v>
      </c>
      <c r="J54" s="48">
        <v>2977.8769212205307</v>
      </c>
      <c r="K54" s="48">
        <v>3030.9492325554215</v>
      </c>
      <c r="L54" s="48">
        <v>2979.2520749988644</v>
      </c>
      <c r="M54" s="49">
        <v>3267.8178497730109</v>
      </c>
      <c r="N54" s="48">
        <v>3879.2146683902829</v>
      </c>
      <c r="O54" s="49">
        <v>4319.2659030227724</v>
      </c>
    </row>
    <row r="55" spans="1:15" x14ac:dyDescent="0.35">
      <c r="A55" s="12"/>
      <c r="B55" s="7" t="s">
        <v>43</v>
      </c>
      <c r="C55" s="21"/>
      <c r="D55" s="21"/>
      <c r="E55" s="21"/>
      <c r="F55" s="21"/>
      <c r="G55" s="21"/>
      <c r="H55" s="21"/>
      <c r="I55" s="22">
        <v>206.77749158634947</v>
      </c>
      <c r="J55" s="20">
        <v>226.51493591453777</v>
      </c>
      <c r="K55" s="20">
        <v>210.34617199122755</v>
      </c>
      <c r="L55" s="20">
        <v>182.99440435844596</v>
      </c>
      <c r="M55" s="23">
        <v>193.14538199693308</v>
      </c>
      <c r="N55" s="20">
        <v>245.5789342677817</v>
      </c>
      <c r="O55" s="23">
        <v>242.47068916862605</v>
      </c>
    </row>
    <row r="56" spans="1:15" x14ac:dyDescent="0.35">
      <c r="A56" s="44"/>
      <c r="B56" s="45" t="s">
        <v>44</v>
      </c>
      <c r="C56" s="46">
        <f t="shared" ref="C56:H56" si="10">C54+C55</f>
        <v>0</v>
      </c>
      <c r="D56" s="46">
        <f t="shared" si="10"/>
        <v>0</v>
      </c>
      <c r="E56" s="46">
        <f t="shared" si="10"/>
        <v>0</v>
      </c>
      <c r="F56" s="46">
        <f t="shared" si="10"/>
        <v>0</v>
      </c>
      <c r="G56" s="46">
        <f t="shared" si="10"/>
        <v>0</v>
      </c>
      <c r="H56" s="46">
        <f t="shared" si="10"/>
        <v>0</v>
      </c>
      <c r="I56" s="43">
        <v>3204.559802193322</v>
      </c>
      <c r="J56" s="43">
        <v>3204.3918571350687</v>
      </c>
      <c r="K56" s="43">
        <v>3241.295404546649</v>
      </c>
      <c r="L56" s="43">
        <v>3162.2464793573104</v>
      </c>
      <c r="M56" s="43">
        <v>3460.9632317699438</v>
      </c>
      <c r="N56" s="43">
        <v>4124.7936026580646</v>
      </c>
      <c r="O56" s="43">
        <v>4561.7365921913988</v>
      </c>
    </row>
    <row r="58" spans="1:15" x14ac:dyDescent="0.35">
      <c r="I58">
        <f>I55/I54*100</f>
        <v>6.8976820249660635</v>
      </c>
      <c r="J58">
        <f t="shared" ref="J58:O58" si="11">J55/J54*100</f>
        <v>7.6065916055958747</v>
      </c>
      <c r="K58">
        <f t="shared" si="11"/>
        <v>6.9399437553060803</v>
      </c>
      <c r="L58">
        <f t="shared" si="11"/>
        <v>6.1422934263968152</v>
      </c>
      <c r="M58">
        <f t="shared" si="11"/>
        <v>5.9105308458471555</v>
      </c>
      <c r="N58">
        <f t="shared" si="11"/>
        <v>6.3306353285596089</v>
      </c>
      <c r="O58">
        <f t="shared" si="11"/>
        <v>5.6137013699234544</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6"/>
  <sheetViews>
    <sheetView topLeftCell="A35" zoomScale="130" zoomScaleNormal="130" workbookViewId="0">
      <selection activeCell="J32" sqref="I32:O56"/>
    </sheetView>
  </sheetViews>
  <sheetFormatPr defaultRowHeight="14.5" x14ac:dyDescent="0.35"/>
  <cols>
    <col min="1" max="1" width="5.81640625" customWidth="1"/>
    <col min="2" max="2" width="34.1796875" customWidth="1"/>
    <col min="3" max="8" width="11" hidden="1" customWidth="1"/>
    <col min="9" max="11" width="11" customWidth="1"/>
    <col min="12" max="13" width="11.08984375" bestFit="1" customWidth="1"/>
  </cols>
  <sheetData>
    <row r="1" spans="1:15" x14ac:dyDescent="0.35">
      <c r="A1" s="3" t="s">
        <v>56</v>
      </c>
    </row>
    <row r="2" spans="1:15" x14ac:dyDescent="0.35">
      <c r="A2" s="3"/>
      <c r="K2" s="4" t="s">
        <v>1</v>
      </c>
    </row>
    <row r="3" spans="1:15" ht="29" x14ac:dyDescent="0.35">
      <c r="A3" s="25" t="s">
        <v>2</v>
      </c>
      <c r="B3" s="26" t="s">
        <v>3</v>
      </c>
      <c r="C3" s="27">
        <v>2010</v>
      </c>
      <c r="D3" s="28">
        <v>2011</v>
      </c>
      <c r="E3" s="28">
        <v>2012</v>
      </c>
      <c r="F3" s="28">
        <v>2013</v>
      </c>
      <c r="G3" s="28">
        <v>2014</v>
      </c>
      <c r="H3" s="28">
        <v>2015</v>
      </c>
      <c r="I3" s="29">
        <v>2016</v>
      </c>
      <c r="J3" s="29">
        <v>2017</v>
      </c>
      <c r="K3" s="29">
        <v>2018</v>
      </c>
      <c r="L3" s="29">
        <v>2019</v>
      </c>
      <c r="M3" s="30">
        <v>2020</v>
      </c>
      <c r="N3" s="29">
        <v>2021</v>
      </c>
      <c r="O3" s="30">
        <v>2022</v>
      </c>
    </row>
    <row r="4" spans="1:15" x14ac:dyDescent="0.35">
      <c r="A4" s="31" t="s">
        <v>4</v>
      </c>
      <c r="B4" s="32" t="s">
        <v>5</v>
      </c>
      <c r="C4" s="33">
        <v>0</v>
      </c>
      <c r="D4" s="33">
        <v>0</v>
      </c>
      <c r="E4" s="33">
        <v>0</v>
      </c>
      <c r="F4" s="33">
        <v>0</v>
      </c>
      <c r="G4" s="33">
        <v>0</v>
      </c>
      <c r="H4" s="33">
        <v>0</v>
      </c>
      <c r="I4" s="34">
        <f t="shared" ref="I4:O4" si="0">I5+I6</f>
        <v>61316.377462414806</v>
      </c>
      <c r="J4" s="35">
        <f t="shared" si="0"/>
        <v>68200.642621213716</v>
      </c>
      <c r="K4" s="35">
        <f t="shared" si="0"/>
        <v>72578.60394145138</v>
      </c>
      <c r="L4" s="35">
        <f t="shared" si="0"/>
        <v>79032.351437019111</v>
      </c>
      <c r="M4" s="36">
        <f t="shared" si="0"/>
        <v>81060.600745328818</v>
      </c>
      <c r="N4" s="35">
        <f t="shared" si="0"/>
        <v>82081.998140337077</v>
      </c>
      <c r="O4" s="36">
        <f t="shared" si="0"/>
        <v>87590.014584805802</v>
      </c>
    </row>
    <row r="5" spans="1:15" x14ac:dyDescent="0.35">
      <c r="A5" s="6"/>
      <c r="B5" s="7" t="s">
        <v>6</v>
      </c>
      <c r="C5" s="8">
        <v>0</v>
      </c>
      <c r="D5" s="8">
        <v>0</v>
      </c>
      <c r="E5" s="8">
        <v>0</v>
      </c>
      <c r="F5" s="8">
        <v>0</v>
      </c>
      <c r="G5" s="8">
        <v>0</v>
      </c>
      <c r="H5" s="8">
        <v>0</v>
      </c>
      <c r="I5" s="9">
        <v>60253.421198727396</v>
      </c>
      <c r="J5" s="10">
        <v>66750.275036181745</v>
      </c>
      <c r="K5" s="10">
        <v>71644.694719523613</v>
      </c>
      <c r="L5" s="10">
        <v>77544.228539141201</v>
      </c>
      <c r="M5" s="11">
        <v>79622.597631489203</v>
      </c>
      <c r="N5" s="10">
        <v>80377.895196848171</v>
      </c>
      <c r="O5" s="11">
        <v>85817.737025148774</v>
      </c>
    </row>
    <row r="6" spans="1:15" x14ac:dyDescent="0.35">
      <c r="A6" s="6"/>
      <c r="B6" s="7" t="s">
        <v>7</v>
      </c>
      <c r="C6">
        <v>0</v>
      </c>
      <c r="D6">
        <v>0</v>
      </c>
      <c r="E6">
        <v>0</v>
      </c>
      <c r="F6">
        <v>0</v>
      </c>
      <c r="G6">
        <v>0</v>
      </c>
      <c r="H6">
        <v>0</v>
      </c>
      <c r="I6" s="9">
        <v>1062.9562636874089</v>
      </c>
      <c r="J6" s="10">
        <v>1450.3675850319655</v>
      </c>
      <c r="K6" s="10">
        <v>933.90922192776475</v>
      </c>
      <c r="L6" s="10">
        <v>1488.1228978779079</v>
      </c>
      <c r="M6" s="11">
        <v>1438.0031138396112</v>
      </c>
      <c r="N6" s="10">
        <v>1704.1029434889006</v>
      </c>
      <c r="O6" s="11">
        <v>1772.2775596570259</v>
      </c>
    </row>
    <row r="7" spans="1:15" x14ac:dyDescent="0.35">
      <c r="A7" s="37"/>
      <c r="B7" s="32" t="s">
        <v>8</v>
      </c>
      <c r="C7" s="38">
        <v>0</v>
      </c>
      <c r="D7" s="38">
        <v>0</v>
      </c>
      <c r="E7" s="38">
        <v>0</v>
      </c>
      <c r="F7" s="38">
        <v>0</v>
      </c>
      <c r="G7" s="38">
        <v>0</v>
      </c>
      <c r="H7" s="38">
        <v>0</v>
      </c>
      <c r="I7" s="34">
        <f t="shared" ref="I7:O7" si="1">SUM(I8:I12)</f>
        <v>33419.954219047075</v>
      </c>
      <c r="J7" s="35">
        <f t="shared" si="1"/>
        <v>37643.990295692907</v>
      </c>
      <c r="K7" s="35">
        <f t="shared" si="1"/>
        <v>47754.740628275336</v>
      </c>
      <c r="L7" s="35">
        <f t="shared" si="1"/>
        <v>41810.26600425785</v>
      </c>
      <c r="M7" s="36">
        <f t="shared" si="1"/>
        <v>43886.593174242844</v>
      </c>
      <c r="N7" s="35">
        <f t="shared" si="1"/>
        <v>56562.049436610803</v>
      </c>
      <c r="O7" s="36">
        <f t="shared" si="1"/>
        <v>62806.747702544701</v>
      </c>
    </row>
    <row r="8" spans="1:15" x14ac:dyDescent="0.35">
      <c r="A8" s="12" t="s">
        <v>9</v>
      </c>
      <c r="B8" s="13" t="s">
        <v>10</v>
      </c>
      <c r="C8">
        <v>0</v>
      </c>
      <c r="D8">
        <v>0</v>
      </c>
      <c r="E8">
        <v>0</v>
      </c>
      <c r="F8">
        <v>0</v>
      </c>
      <c r="G8">
        <v>0</v>
      </c>
      <c r="H8">
        <v>0</v>
      </c>
      <c r="I8" s="9">
        <v>14149.293505645945</v>
      </c>
      <c r="J8" s="10">
        <v>17334.716490062234</v>
      </c>
      <c r="K8" s="10">
        <v>26242.017603930508</v>
      </c>
      <c r="L8" s="10">
        <v>20603.482340086146</v>
      </c>
      <c r="M8" s="11">
        <v>20163.758991681185</v>
      </c>
      <c r="N8" s="10">
        <v>27691.516716569782</v>
      </c>
      <c r="O8" s="11">
        <v>35254.863072741216</v>
      </c>
    </row>
    <row r="9" spans="1:15" x14ac:dyDescent="0.35">
      <c r="A9" s="12" t="s">
        <v>11</v>
      </c>
      <c r="B9" s="13" t="s">
        <v>12</v>
      </c>
      <c r="C9">
        <v>0</v>
      </c>
      <c r="D9">
        <v>0</v>
      </c>
      <c r="E9">
        <v>0</v>
      </c>
      <c r="F9">
        <v>0</v>
      </c>
      <c r="G9">
        <v>0</v>
      </c>
      <c r="H9">
        <v>0</v>
      </c>
      <c r="I9" s="9">
        <v>11648.109288521318</v>
      </c>
      <c r="J9" s="10">
        <v>11651.810571114842</v>
      </c>
      <c r="K9" s="10">
        <v>12017.277132368088</v>
      </c>
      <c r="L9" s="10">
        <v>11599.358041847952</v>
      </c>
      <c r="M9" s="11">
        <v>12195.261368446807</v>
      </c>
      <c r="N9" s="10">
        <v>14603.69419349664</v>
      </c>
      <c r="O9" s="11">
        <v>13568.63132251519</v>
      </c>
    </row>
    <row r="10" spans="1:15" x14ac:dyDescent="0.35">
      <c r="A10" s="12" t="s">
        <v>13</v>
      </c>
      <c r="B10" s="13" t="s">
        <v>14</v>
      </c>
      <c r="C10">
        <v>0</v>
      </c>
      <c r="D10">
        <v>0</v>
      </c>
      <c r="E10">
        <v>0</v>
      </c>
      <c r="F10">
        <v>0</v>
      </c>
      <c r="G10">
        <v>0</v>
      </c>
      <c r="H10">
        <v>0</v>
      </c>
      <c r="I10" s="9">
        <v>823.69423056543496</v>
      </c>
      <c r="J10" s="10">
        <v>1162.3369805041286</v>
      </c>
      <c r="K10" s="10">
        <v>1331.166007937632</v>
      </c>
      <c r="L10" s="10">
        <v>1247.3123325767901</v>
      </c>
      <c r="M10" s="11">
        <v>1538.4429803379862</v>
      </c>
      <c r="N10" s="10">
        <v>1773.2725737883843</v>
      </c>
      <c r="O10" s="11">
        <v>1963.2358889080638</v>
      </c>
    </row>
    <row r="11" spans="1:15" x14ac:dyDescent="0.35">
      <c r="A11" s="12" t="s">
        <v>15</v>
      </c>
      <c r="B11" s="13" t="s">
        <v>16</v>
      </c>
      <c r="C11">
        <v>0</v>
      </c>
      <c r="D11">
        <v>0</v>
      </c>
      <c r="E11">
        <v>0</v>
      </c>
      <c r="F11">
        <v>0</v>
      </c>
      <c r="G11">
        <v>0</v>
      </c>
      <c r="H11">
        <v>0</v>
      </c>
      <c r="I11" s="9">
        <v>274.28945574140931</v>
      </c>
      <c r="J11" s="10">
        <v>294.10948232547514</v>
      </c>
      <c r="K11" s="10">
        <v>273.91832785937788</v>
      </c>
      <c r="L11" s="10">
        <v>192.62827214464414</v>
      </c>
      <c r="M11" s="11">
        <v>203.55192858610744</v>
      </c>
      <c r="N11" s="10">
        <v>159.12150935558768</v>
      </c>
      <c r="O11" s="11">
        <v>155.69895310859965</v>
      </c>
    </row>
    <row r="12" spans="1:15" x14ac:dyDescent="0.35">
      <c r="A12" s="14" t="s">
        <v>17</v>
      </c>
      <c r="B12" s="15" t="s">
        <v>18</v>
      </c>
      <c r="C12">
        <v>0</v>
      </c>
      <c r="D12">
        <v>0</v>
      </c>
      <c r="E12">
        <v>0</v>
      </c>
      <c r="F12">
        <v>0</v>
      </c>
      <c r="G12">
        <v>0</v>
      </c>
      <c r="H12">
        <v>0</v>
      </c>
      <c r="I12" s="17">
        <v>6524.5677385729687</v>
      </c>
      <c r="J12" s="18">
        <v>7201.0167716862252</v>
      </c>
      <c r="K12" s="18">
        <v>7890.361556179736</v>
      </c>
      <c r="L12" s="18">
        <v>8167.4850176023174</v>
      </c>
      <c r="M12" s="19">
        <v>9785.5779051907521</v>
      </c>
      <c r="N12" s="18">
        <v>12334.444443400407</v>
      </c>
      <c r="O12" s="19">
        <v>11864.318465271634</v>
      </c>
    </row>
    <row r="13" spans="1:15" x14ac:dyDescent="0.35">
      <c r="A13" s="37"/>
      <c r="B13" s="32" t="s">
        <v>19</v>
      </c>
      <c r="C13" s="39">
        <v>0</v>
      </c>
      <c r="D13" s="39">
        <v>0</v>
      </c>
      <c r="E13" s="39">
        <v>0</v>
      </c>
      <c r="F13" s="39">
        <v>0</v>
      </c>
      <c r="G13" s="39">
        <v>0</v>
      </c>
      <c r="H13" s="39">
        <v>0</v>
      </c>
      <c r="I13" s="71">
        <f>SUM(I14:I25)</f>
        <v>189803.17263364993</v>
      </c>
      <c r="J13" s="72">
        <f t="shared" ref="J13:M13" si="2">SUM(J14:J25)</f>
        <v>196338.66390380845</v>
      </c>
      <c r="K13" s="72">
        <f t="shared" si="2"/>
        <v>198659.43719960575</v>
      </c>
      <c r="L13" s="72">
        <f t="shared" si="2"/>
        <v>192657.24308838358</v>
      </c>
      <c r="M13" s="73">
        <f t="shared" si="2"/>
        <v>176618.13985614193</v>
      </c>
      <c r="N13" s="72">
        <f t="shared" ref="N13:O13" si="3">SUM(N14:N25)</f>
        <v>162495.76893334294</v>
      </c>
      <c r="O13" s="73">
        <f t="shared" si="3"/>
        <v>151134.2174590205</v>
      </c>
    </row>
    <row r="14" spans="1:15" x14ac:dyDescent="0.35">
      <c r="A14" s="12" t="s">
        <v>20</v>
      </c>
      <c r="B14" s="7" t="s">
        <v>21</v>
      </c>
      <c r="C14">
        <v>0</v>
      </c>
      <c r="D14">
        <v>0</v>
      </c>
      <c r="E14">
        <v>0</v>
      </c>
      <c r="F14">
        <v>0</v>
      </c>
      <c r="G14">
        <v>0</v>
      </c>
      <c r="H14">
        <v>0</v>
      </c>
      <c r="I14" s="9">
        <v>115731.63646072733</v>
      </c>
      <c r="J14" s="10">
        <v>115466.10978411036</v>
      </c>
      <c r="K14" s="10">
        <v>111481.92522093259</v>
      </c>
      <c r="L14" s="10">
        <v>107539.25904990465</v>
      </c>
      <c r="M14" s="11">
        <v>93412.999289479019</v>
      </c>
      <c r="N14" s="10">
        <v>89077.808512618562</v>
      </c>
      <c r="O14" s="11">
        <v>81768.689182920862</v>
      </c>
    </row>
    <row r="15" spans="1:15" x14ac:dyDescent="0.35">
      <c r="A15" s="12" t="s">
        <v>22</v>
      </c>
      <c r="B15" s="7" t="s">
        <v>23</v>
      </c>
      <c r="C15">
        <v>0</v>
      </c>
      <c r="D15">
        <v>0</v>
      </c>
      <c r="E15">
        <v>0</v>
      </c>
      <c r="F15">
        <v>0</v>
      </c>
      <c r="G15">
        <v>0</v>
      </c>
      <c r="H15">
        <v>0</v>
      </c>
      <c r="I15" s="9">
        <v>1496.7860671312683</v>
      </c>
      <c r="J15" s="10">
        <v>1718.2054462376309</v>
      </c>
      <c r="K15" s="10">
        <v>1340.7717464715088</v>
      </c>
      <c r="L15" s="10">
        <v>1543.705477704159</v>
      </c>
      <c r="M15" s="11">
        <v>1348.1737674547071</v>
      </c>
      <c r="N15" s="10">
        <v>1593.2437381474788</v>
      </c>
      <c r="O15" s="11">
        <v>1670.2571734228095</v>
      </c>
    </row>
    <row r="16" spans="1:15" x14ac:dyDescent="0.35">
      <c r="A16" s="12" t="s">
        <v>24</v>
      </c>
      <c r="B16" s="7" t="s">
        <v>25</v>
      </c>
      <c r="C16">
        <v>0</v>
      </c>
      <c r="D16">
        <v>0</v>
      </c>
      <c r="E16">
        <v>0</v>
      </c>
      <c r="F16">
        <v>0</v>
      </c>
      <c r="G16">
        <v>0</v>
      </c>
      <c r="H16">
        <v>0</v>
      </c>
      <c r="I16" s="9">
        <v>6649.2188399203387</v>
      </c>
      <c r="J16" s="10">
        <v>6588.8552926357206</v>
      </c>
      <c r="K16" s="10">
        <v>6825.5799753184574</v>
      </c>
      <c r="L16" s="10">
        <v>5809.4505579337911</v>
      </c>
      <c r="M16" s="11">
        <v>3599.9238950664803</v>
      </c>
      <c r="N16" s="10">
        <v>3817.5027386554934</v>
      </c>
      <c r="O16" s="11">
        <v>3420.7283939261124</v>
      </c>
    </row>
    <row r="17" spans="1:15" x14ac:dyDescent="0.35">
      <c r="A17" s="12" t="s">
        <v>26</v>
      </c>
      <c r="B17" s="7" t="s">
        <v>27</v>
      </c>
      <c r="C17">
        <v>0</v>
      </c>
      <c r="D17">
        <v>0</v>
      </c>
      <c r="E17">
        <v>0</v>
      </c>
      <c r="F17">
        <v>0</v>
      </c>
      <c r="G17">
        <v>0</v>
      </c>
      <c r="H17">
        <v>0</v>
      </c>
      <c r="I17" s="9">
        <v>8114.42489817143</v>
      </c>
      <c r="J17" s="10">
        <v>7471.841446507874</v>
      </c>
      <c r="K17" s="10">
        <v>7160.9605771393199</v>
      </c>
      <c r="L17" s="10">
        <v>7341.6367460557267</v>
      </c>
      <c r="M17" s="11">
        <v>9628.1381165568273</v>
      </c>
      <c r="N17" s="10">
        <v>8190.3134238483872</v>
      </c>
      <c r="O17" s="11">
        <v>8243.863801241112</v>
      </c>
    </row>
    <row r="18" spans="1:15" x14ac:dyDescent="0.35">
      <c r="A18" s="12" t="s">
        <v>28</v>
      </c>
      <c r="B18" s="16" t="s">
        <v>29</v>
      </c>
      <c r="C18">
        <v>0</v>
      </c>
      <c r="D18">
        <v>0</v>
      </c>
      <c r="E18">
        <v>0</v>
      </c>
      <c r="F18">
        <v>0</v>
      </c>
      <c r="G18">
        <v>0</v>
      </c>
      <c r="H18">
        <v>0</v>
      </c>
      <c r="I18" s="9">
        <v>6741.1262960595359</v>
      </c>
      <c r="J18" s="10">
        <v>7640.5863771755448</v>
      </c>
      <c r="K18" s="10">
        <v>8520.3532982570669</v>
      </c>
      <c r="L18" s="10">
        <v>9443.5303517631455</v>
      </c>
      <c r="M18" s="11">
        <v>7275.5787248073393</v>
      </c>
      <c r="N18" s="10">
        <v>7419.7449441365543</v>
      </c>
      <c r="O18" s="11">
        <v>6612.8559068508748</v>
      </c>
    </row>
    <row r="19" spans="1:15" x14ac:dyDescent="0.35">
      <c r="A19" s="12" t="s">
        <v>30</v>
      </c>
      <c r="B19" s="16" t="s">
        <v>31</v>
      </c>
      <c r="C19">
        <v>0</v>
      </c>
      <c r="D19">
        <v>0</v>
      </c>
      <c r="E19">
        <v>0</v>
      </c>
      <c r="F19">
        <v>0</v>
      </c>
      <c r="G19">
        <v>0</v>
      </c>
      <c r="H19">
        <v>0</v>
      </c>
      <c r="I19" s="9">
        <v>11928.785177740581</v>
      </c>
      <c r="J19" s="10">
        <v>12286.44104297939</v>
      </c>
      <c r="K19" s="10">
        <v>12538.048629218232</v>
      </c>
      <c r="L19" s="10">
        <v>13006.598750892694</v>
      </c>
      <c r="M19" s="11">
        <v>13397.505982205328</v>
      </c>
      <c r="N19" s="10">
        <v>13791.423296088418</v>
      </c>
      <c r="O19" s="11">
        <v>14149.047391086706</v>
      </c>
    </row>
    <row r="20" spans="1:15" x14ac:dyDescent="0.35">
      <c r="A20" s="12" t="s">
        <v>32</v>
      </c>
      <c r="B20" s="7" t="s">
        <v>33</v>
      </c>
      <c r="C20">
        <v>0</v>
      </c>
      <c r="D20">
        <v>0</v>
      </c>
      <c r="E20">
        <v>0</v>
      </c>
      <c r="F20">
        <v>0</v>
      </c>
      <c r="G20">
        <v>0</v>
      </c>
      <c r="H20">
        <v>0</v>
      </c>
      <c r="I20" s="9">
        <v>1919.2728625288662</v>
      </c>
      <c r="J20" s="10">
        <v>1981.0469353779479</v>
      </c>
      <c r="K20" s="10">
        <v>2114.7498562126912</v>
      </c>
      <c r="L20" s="10">
        <v>2287.6254723126558</v>
      </c>
      <c r="M20" s="11">
        <v>1906.9834028032726</v>
      </c>
      <c r="N20" s="10">
        <v>1251.905915971784</v>
      </c>
      <c r="O20" s="11">
        <v>1506.2188114431951</v>
      </c>
    </row>
    <row r="21" spans="1:15" x14ac:dyDescent="0.35">
      <c r="A21" s="12" t="s">
        <v>34</v>
      </c>
      <c r="B21" s="7" t="s">
        <v>35</v>
      </c>
      <c r="C21">
        <v>0</v>
      </c>
      <c r="D21">
        <v>0</v>
      </c>
      <c r="E21">
        <v>0</v>
      </c>
      <c r="F21">
        <v>0</v>
      </c>
      <c r="G21">
        <v>0</v>
      </c>
      <c r="H21">
        <v>0</v>
      </c>
      <c r="I21" s="9">
        <v>905.50419786171892</v>
      </c>
      <c r="J21" s="10">
        <v>929.9986401581358</v>
      </c>
      <c r="K21" s="10">
        <v>930.09573452420409</v>
      </c>
      <c r="L21" s="10">
        <v>1014.8135304480145</v>
      </c>
      <c r="M21" s="11">
        <v>851.77525856281704</v>
      </c>
      <c r="N21" s="10">
        <v>747.08731636716141</v>
      </c>
      <c r="O21" s="11">
        <v>726.97887462942219</v>
      </c>
    </row>
    <row r="22" spans="1:15" x14ac:dyDescent="0.35">
      <c r="A22" s="12" t="s">
        <v>36</v>
      </c>
      <c r="B22" s="7" t="s">
        <v>37</v>
      </c>
      <c r="C22">
        <v>0</v>
      </c>
      <c r="D22">
        <v>0</v>
      </c>
      <c r="E22">
        <v>0</v>
      </c>
      <c r="F22">
        <v>0</v>
      </c>
      <c r="G22">
        <v>0</v>
      </c>
      <c r="H22">
        <v>0</v>
      </c>
      <c r="I22" s="9">
        <v>16606.220525466466</v>
      </c>
      <c r="J22" s="10">
        <v>21231.089379170764</v>
      </c>
      <c r="K22" s="10">
        <v>25454.523695487169</v>
      </c>
      <c r="L22" s="10">
        <v>21109.323573159993</v>
      </c>
      <c r="M22" s="11">
        <v>21954.706347236439</v>
      </c>
      <c r="N22" s="10">
        <v>14610.881575198751</v>
      </c>
      <c r="O22" s="11">
        <v>11941.792516520763</v>
      </c>
    </row>
    <row r="23" spans="1:15" x14ac:dyDescent="0.35">
      <c r="A23" s="12" t="s">
        <v>38</v>
      </c>
      <c r="B23" s="6" t="s">
        <v>39</v>
      </c>
      <c r="C23">
        <v>0</v>
      </c>
      <c r="D23">
        <v>0</v>
      </c>
      <c r="E23">
        <v>0</v>
      </c>
      <c r="F23">
        <v>0</v>
      </c>
      <c r="G23">
        <v>0</v>
      </c>
      <c r="H23">
        <v>0</v>
      </c>
      <c r="I23" s="9">
        <v>9795.7069851424494</v>
      </c>
      <c r="J23" s="10">
        <v>10091.186066005392</v>
      </c>
      <c r="K23" s="10">
        <v>9927.8272806206623</v>
      </c>
      <c r="L23" s="10">
        <v>11393.56725297451</v>
      </c>
      <c r="M23" s="11">
        <v>12152.121738231344</v>
      </c>
      <c r="N23" s="10">
        <v>10845.015573292163</v>
      </c>
      <c r="O23" s="11">
        <v>10054.424677541054</v>
      </c>
    </row>
    <row r="24" spans="1:15" x14ac:dyDescent="0.35">
      <c r="A24" s="12" t="s">
        <v>40</v>
      </c>
      <c r="B24" s="6" t="s">
        <v>41</v>
      </c>
      <c r="C24">
        <v>0</v>
      </c>
      <c r="D24">
        <v>0</v>
      </c>
      <c r="E24">
        <v>0</v>
      </c>
      <c r="F24">
        <v>0</v>
      </c>
      <c r="G24">
        <v>0</v>
      </c>
      <c r="H24">
        <v>0</v>
      </c>
      <c r="I24" s="9">
        <v>4478.0710247666084</v>
      </c>
      <c r="J24" s="10">
        <v>5786.454899172677</v>
      </c>
      <c r="K24" s="10">
        <v>7326.6427326700459</v>
      </c>
      <c r="L24" s="10">
        <v>6871.1146290134875</v>
      </c>
      <c r="M24" s="11">
        <v>6615.2573730020795</v>
      </c>
      <c r="N24" s="10">
        <v>6312.2189574676331</v>
      </c>
      <c r="O24" s="11">
        <v>5960.3585588871429</v>
      </c>
    </row>
    <row r="25" spans="1:15" x14ac:dyDescent="0.35">
      <c r="A25" s="12" t="s">
        <v>45</v>
      </c>
      <c r="B25" s="7" t="s">
        <v>46</v>
      </c>
      <c r="C25">
        <v>0</v>
      </c>
      <c r="D25">
        <v>0</v>
      </c>
      <c r="E25">
        <v>0</v>
      </c>
      <c r="F25">
        <v>0</v>
      </c>
      <c r="G25">
        <v>0</v>
      </c>
      <c r="H25">
        <v>0</v>
      </c>
      <c r="I25" s="17">
        <v>5436.4192981333572</v>
      </c>
      <c r="J25" s="18">
        <v>5146.8485942770476</v>
      </c>
      <c r="K25" s="18">
        <v>5037.9584527537809</v>
      </c>
      <c r="L25" s="18">
        <v>5296.6176962207574</v>
      </c>
      <c r="M25" s="19">
        <v>4474.9759607363067</v>
      </c>
      <c r="N25" s="18">
        <v>4838.6229415505395</v>
      </c>
      <c r="O25" s="19">
        <v>5079.002170550476</v>
      </c>
    </row>
    <row r="26" spans="1:15" x14ac:dyDescent="0.35">
      <c r="A26" s="40"/>
      <c r="B26" s="41" t="s">
        <v>42</v>
      </c>
      <c r="C26" s="42">
        <f t="shared" ref="C26:M26" si="4">C13+C7+C4</f>
        <v>0</v>
      </c>
      <c r="D26" s="42">
        <f t="shared" si="4"/>
        <v>0</v>
      </c>
      <c r="E26" s="42">
        <f t="shared" si="4"/>
        <v>0</v>
      </c>
      <c r="F26" s="42">
        <f t="shared" si="4"/>
        <v>0</v>
      </c>
      <c r="G26" s="42">
        <f t="shared" si="4"/>
        <v>0</v>
      </c>
      <c r="H26" s="42">
        <f t="shared" si="4"/>
        <v>0</v>
      </c>
      <c r="I26" s="47">
        <f t="shared" si="4"/>
        <v>284539.50431511179</v>
      </c>
      <c r="J26" s="48">
        <f t="shared" si="4"/>
        <v>302183.29682071507</v>
      </c>
      <c r="K26" s="48">
        <f t="shared" si="4"/>
        <v>318992.78176933248</v>
      </c>
      <c r="L26" s="48">
        <f t="shared" si="4"/>
        <v>313499.86052966054</v>
      </c>
      <c r="M26" s="49">
        <f t="shared" si="4"/>
        <v>301565.33377571357</v>
      </c>
      <c r="N26" s="48">
        <f t="shared" ref="N26:O26" si="5">N13+N7+N4</f>
        <v>301139.81651029084</v>
      </c>
      <c r="O26" s="49">
        <f t="shared" si="5"/>
        <v>301530.97974637098</v>
      </c>
    </row>
    <row r="27" spans="1:15" x14ac:dyDescent="0.35">
      <c r="A27" s="12"/>
      <c r="B27" s="7" t="s">
        <v>43</v>
      </c>
      <c r="C27" s="21"/>
      <c r="D27" s="21"/>
      <c r="E27" s="21"/>
      <c r="F27" s="21"/>
      <c r="G27" s="21"/>
      <c r="H27" s="21"/>
      <c r="I27" s="22">
        <v>19626.630243071006</v>
      </c>
      <c r="J27" s="22">
        <v>18648.955671115516</v>
      </c>
      <c r="K27" s="22">
        <v>19303.010924338618</v>
      </c>
      <c r="L27" s="22">
        <v>16604.843482467306</v>
      </c>
      <c r="M27" s="22">
        <v>16739.029500333214</v>
      </c>
      <c r="N27" s="22">
        <v>24672.708958195723</v>
      </c>
      <c r="O27" s="22">
        <v>27071.37263039923</v>
      </c>
    </row>
    <row r="28" spans="1:15" x14ac:dyDescent="0.35">
      <c r="A28" s="44"/>
      <c r="B28" s="45" t="s">
        <v>44</v>
      </c>
      <c r="C28" s="46">
        <f t="shared" ref="C28:H28" si="6">C26+C27</f>
        <v>0</v>
      </c>
      <c r="D28" s="46">
        <f t="shared" si="6"/>
        <v>0</v>
      </c>
      <c r="E28" s="46">
        <f t="shared" si="6"/>
        <v>0</v>
      </c>
      <c r="F28" s="46">
        <f t="shared" si="6"/>
        <v>0</v>
      </c>
      <c r="G28" s="46">
        <f t="shared" si="6"/>
        <v>0</v>
      </c>
      <c r="H28" s="46">
        <f t="shared" si="6"/>
        <v>0</v>
      </c>
      <c r="I28" s="43">
        <f>I26+I27</f>
        <v>304166.13455818279</v>
      </c>
      <c r="J28" s="43">
        <f t="shared" ref="J28:M28" si="7">J26+J27</f>
        <v>320832.25249183062</v>
      </c>
      <c r="K28" s="43">
        <f t="shared" si="7"/>
        <v>338295.79269367107</v>
      </c>
      <c r="L28" s="43">
        <f t="shared" si="7"/>
        <v>330104.70401212783</v>
      </c>
      <c r="M28" s="43">
        <f t="shared" si="7"/>
        <v>318304.36327604682</v>
      </c>
      <c r="N28" s="43">
        <f t="shared" ref="N28:O28" si="8">N26+N27</f>
        <v>325812.52546848654</v>
      </c>
      <c r="O28" s="43">
        <f t="shared" si="8"/>
        <v>328602.35237677023</v>
      </c>
    </row>
    <row r="29" spans="1:15" x14ac:dyDescent="0.35">
      <c r="I29" s="5"/>
      <c r="J29" s="5"/>
      <c r="K29" s="5"/>
      <c r="L29" s="5"/>
      <c r="M29" s="5"/>
    </row>
    <row r="30" spans="1:15" x14ac:dyDescent="0.35">
      <c r="I30" s="5"/>
      <c r="K30" s="4" t="s">
        <v>47</v>
      </c>
    </row>
    <row r="31" spans="1:15" ht="29" x14ac:dyDescent="0.35">
      <c r="A31" s="25" t="s">
        <v>2</v>
      </c>
      <c r="B31" s="26" t="s">
        <v>3</v>
      </c>
      <c r="C31" s="27">
        <v>2010</v>
      </c>
      <c r="D31" s="28">
        <v>2011</v>
      </c>
      <c r="E31" s="28">
        <v>2012</v>
      </c>
      <c r="F31" s="28">
        <v>2013</v>
      </c>
      <c r="G31" s="28">
        <v>2014</v>
      </c>
      <c r="H31" s="28">
        <v>2015</v>
      </c>
      <c r="I31" s="29">
        <v>2016</v>
      </c>
      <c r="J31" s="29">
        <v>2017</v>
      </c>
      <c r="K31" s="29">
        <v>2018</v>
      </c>
      <c r="L31" s="29">
        <v>2019</v>
      </c>
      <c r="M31" s="30">
        <v>2020</v>
      </c>
      <c r="N31" s="29">
        <v>2021</v>
      </c>
      <c r="O31" s="30">
        <v>2022</v>
      </c>
    </row>
    <row r="32" spans="1:15" x14ac:dyDescent="0.35">
      <c r="A32" s="31" t="s">
        <v>4</v>
      </c>
      <c r="B32" s="32" t="s">
        <v>5</v>
      </c>
      <c r="C32" s="33">
        <v>0</v>
      </c>
      <c r="D32" s="33">
        <v>0</v>
      </c>
      <c r="E32" s="33">
        <v>0</v>
      </c>
      <c r="F32" s="33">
        <v>0</v>
      </c>
      <c r="G32" s="33">
        <v>0</v>
      </c>
      <c r="H32" s="33">
        <v>0</v>
      </c>
      <c r="I32" s="34">
        <v>646.00222085072653</v>
      </c>
      <c r="J32" s="35">
        <v>718.53179232183015</v>
      </c>
      <c r="K32" s="35">
        <v>764.65605557279764</v>
      </c>
      <c r="L32" s="35">
        <v>832.64988344532856</v>
      </c>
      <c r="M32" s="36">
        <v>854.01862067071613</v>
      </c>
      <c r="N32" s="35">
        <v>864.77961166290152</v>
      </c>
      <c r="O32" s="36">
        <v>922.80963566081607</v>
      </c>
    </row>
    <row r="33" spans="1:15" x14ac:dyDescent="0.35">
      <c r="A33" s="6"/>
      <c r="B33" s="7" t="s">
        <v>6</v>
      </c>
      <c r="C33" s="8">
        <v>0</v>
      </c>
      <c r="D33" s="8">
        <v>0</v>
      </c>
      <c r="E33" s="8">
        <v>0</v>
      </c>
      <c r="F33" s="8">
        <v>0</v>
      </c>
      <c r="G33" s="8">
        <v>0</v>
      </c>
      <c r="H33" s="8">
        <v>0</v>
      </c>
      <c r="I33" s="9">
        <v>634.80338400766345</v>
      </c>
      <c r="J33" s="10">
        <v>703.25136122403944</v>
      </c>
      <c r="K33" s="10">
        <v>754.81680125924788</v>
      </c>
      <c r="L33" s="10">
        <v>816.97167907787036</v>
      </c>
      <c r="M33" s="11">
        <v>838.86845617021106</v>
      </c>
      <c r="N33" s="10">
        <v>846.82593710463391</v>
      </c>
      <c r="O33" s="11">
        <v>904.13770351341986</v>
      </c>
    </row>
    <row r="34" spans="1:15" x14ac:dyDescent="0.35">
      <c r="A34" s="6"/>
      <c r="B34" s="7" t="s">
        <v>7</v>
      </c>
      <c r="C34">
        <v>0</v>
      </c>
      <c r="D34">
        <v>0</v>
      </c>
      <c r="E34">
        <v>0</v>
      </c>
      <c r="F34">
        <v>0</v>
      </c>
      <c r="G34">
        <v>0</v>
      </c>
      <c r="H34">
        <v>0</v>
      </c>
      <c r="I34" s="9">
        <v>11.19883684306313</v>
      </c>
      <c r="J34" s="10">
        <v>15.280431097790681</v>
      </c>
      <c r="K34" s="10">
        <v>9.839254313549759</v>
      </c>
      <c r="L34" s="10">
        <v>15.678204367458203</v>
      </c>
      <c r="M34" s="11">
        <v>15.150164500505122</v>
      </c>
      <c r="N34" s="10">
        <v>17.953674558267608</v>
      </c>
      <c r="O34" s="11">
        <v>18.671932147396234</v>
      </c>
    </row>
    <row r="35" spans="1:15" x14ac:dyDescent="0.35">
      <c r="A35" s="37"/>
      <c r="B35" s="32" t="s">
        <v>8</v>
      </c>
      <c r="C35" s="38">
        <v>0</v>
      </c>
      <c r="D35" s="38">
        <v>0</v>
      </c>
      <c r="E35" s="38">
        <v>0</v>
      </c>
      <c r="F35" s="38">
        <v>0</v>
      </c>
      <c r="G35" s="38">
        <v>0</v>
      </c>
      <c r="H35" s="38">
        <v>0</v>
      </c>
      <c r="I35" s="34">
        <v>352.09784954219924</v>
      </c>
      <c r="J35" s="35">
        <v>396.60042453758984</v>
      </c>
      <c r="K35" s="35">
        <v>503.12281610123267</v>
      </c>
      <c r="L35" s="35">
        <v>440.49446185346278</v>
      </c>
      <c r="M35" s="36">
        <v>462.36972615532397</v>
      </c>
      <c r="N35" s="35">
        <v>595.91272452970111</v>
      </c>
      <c r="O35" s="36">
        <v>661.70410222171756</v>
      </c>
    </row>
    <row r="36" spans="1:15" x14ac:dyDescent="0.35">
      <c r="A36" s="12" t="s">
        <v>9</v>
      </c>
      <c r="B36" s="13" t="s">
        <v>10</v>
      </c>
      <c r="C36">
        <v>0</v>
      </c>
      <c r="D36">
        <v>0</v>
      </c>
      <c r="E36">
        <v>0</v>
      </c>
      <c r="F36">
        <v>0</v>
      </c>
      <c r="G36">
        <v>0</v>
      </c>
      <c r="H36">
        <v>0</v>
      </c>
      <c r="I36" s="9">
        <v>149.07069540627859</v>
      </c>
      <c r="J36" s="10">
        <v>182.63090244139315</v>
      </c>
      <c r="K36" s="10">
        <v>276.47428555501853</v>
      </c>
      <c r="L36" s="10">
        <v>217.06917302988037</v>
      </c>
      <c r="M36" s="11">
        <v>212.43644240577191</v>
      </c>
      <c r="N36" s="10">
        <v>291.74556681197311</v>
      </c>
      <c r="O36" s="11">
        <v>371.42963728963525</v>
      </c>
    </row>
    <row r="37" spans="1:15" x14ac:dyDescent="0.35">
      <c r="A37" s="12" t="s">
        <v>11</v>
      </c>
      <c r="B37" s="13" t="s">
        <v>12</v>
      </c>
      <c r="C37">
        <v>0</v>
      </c>
      <c r="D37">
        <v>0</v>
      </c>
      <c r="E37">
        <v>0</v>
      </c>
      <c r="F37">
        <v>0</v>
      </c>
      <c r="G37">
        <v>0</v>
      </c>
      <c r="H37">
        <v>0</v>
      </c>
      <c r="I37" s="9">
        <v>122.71932525220001</v>
      </c>
      <c r="J37" s="10">
        <v>122.7583203278122</v>
      </c>
      <c r="K37" s="10">
        <v>126.60871430062954</v>
      </c>
      <c r="L37" s="10">
        <v>122.20570368935506</v>
      </c>
      <c r="M37" s="11">
        <v>128.48387745510243</v>
      </c>
      <c r="N37" s="10">
        <v>153.85805998416126</v>
      </c>
      <c r="O37" s="11">
        <v>142.9530955840055</v>
      </c>
    </row>
    <row r="38" spans="1:15" x14ac:dyDescent="0.35">
      <c r="A38" s="12" t="s">
        <v>13</v>
      </c>
      <c r="B38" s="13" t="s">
        <v>14</v>
      </c>
      <c r="C38">
        <v>-2010</v>
      </c>
      <c r="D38">
        <v>-2011</v>
      </c>
      <c r="E38">
        <v>-2012</v>
      </c>
      <c r="F38">
        <v>-2013</v>
      </c>
      <c r="G38">
        <v>-2014</v>
      </c>
      <c r="H38">
        <v>-2015</v>
      </c>
      <c r="I38" s="9">
        <v>8.6780779339641967</v>
      </c>
      <c r="J38" s="10">
        <v>12.245868100131293</v>
      </c>
      <c r="K38" s="10">
        <v>14.024576027437737</v>
      </c>
      <c r="L38" s="10">
        <v>13.141130808535102</v>
      </c>
      <c r="M38" s="11">
        <v>16.208354489952445</v>
      </c>
      <c r="N38" s="10">
        <v>18.682415175997026</v>
      </c>
      <c r="O38" s="11">
        <v>20.683784606581881</v>
      </c>
    </row>
    <row r="39" spans="1:15" x14ac:dyDescent="0.35">
      <c r="A39" s="12" t="s">
        <v>15</v>
      </c>
      <c r="B39" s="13" t="s">
        <v>16</v>
      </c>
      <c r="C39">
        <v>0</v>
      </c>
      <c r="D39">
        <v>0</v>
      </c>
      <c r="E39">
        <v>0</v>
      </c>
      <c r="F39">
        <v>0</v>
      </c>
      <c r="G39">
        <v>0</v>
      </c>
      <c r="H39">
        <v>0</v>
      </c>
      <c r="I39" s="9">
        <v>2.8897923344134431</v>
      </c>
      <c r="J39" s="10">
        <v>3.0986073642719063</v>
      </c>
      <c r="K39" s="10">
        <v>2.8858822952700041</v>
      </c>
      <c r="L39" s="10">
        <v>2.0294462385739505</v>
      </c>
      <c r="M39" s="11">
        <v>2.1445330491951617</v>
      </c>
      <c r="N39" s="10">
        <v>1.676433812350353</v>
      </c>
      <c r="O39" s="11">
        <v>1.6403752741906898</v>
      </c>
    </row>
    <row r="40" spans="1:15" x14ac:dyDescent="0.35">
      <c r="A40" s="14" t="s">
        <v>17</v>
      </c>
      <c r="B40" s="15" t="s">
        <v>18</v>
      </c>
      <c r="C40">
        <v>0</v>
      </c>
      <c r="D40">
        <v>0</v>
      </c>
      <c r="E40">
        <v>0</v>
      </c>
      <c r="F40">
        <v>0</v>
      </c>
      <c r="G40">
        <v>0</v>
      </c>
      <c r="H40">
        <v>0</v>
      </c>
      <c r="I40" s="9">
        <v>68.739958615342957</v>
      </c>
      <c r="J40" s="10">
        <v>75.866726303981295</v>
      </c>
      <c r="K40" s="10">
        <v>83.129357922876935</v>
      </c>
      <c r="L40" s="10">
        <v>86.049008087118352</v>
      </c>
      <c r="M40" s="11">
        <v>103.09651875530204</v>
      </c>
      <c r="N40" s="10">
        <v>129.9502487452194</v>
      </c>
      <c r="O40" s="11">
        <v>124.9972094673043</v>
      </c>
    </row>
    <row r="41" spans="1:15" x14ac:dyDescent="0.35">
      <c r="A41" s="37"/>
      <c r="B41" s="32" t="s">
        <v>19</v>
      </c>
      <c r="C41" s="39">
        <v>0</v>
      </c>
      <c r="D41" s="39">
        <v>0</v>
      </c>
      <c r="E41" s="39">
        <v>0</v>
      </c>
      <c r="F41" s="39">
        <v>0</v>
      </c>
      <c r="G41" s="39">
        <v>0</v>
      </c>
      <c r="H41" s="39">
        <v>0</v>
      </c>
      <c r="I41" s="34">
        <v>1999.6822402140469</v>
      </c>
      <c r="J41" s="35">
        <v>2068.5372843245846</v>
      </c>
      <c r="K41" s="35">
        <v>2092.987924842203</v>
      </c>
      <c r="L41" s="35">
        <v>2029.7514636177375</v>
      </c>
      <c r="M41" s="36">
        <v>1860.7705691604071</v>
      </c>
      <c r="N41" s="35">
        <v>1711.9835181739375</v>
      </c>
      <c r="O41" s="36">
        <v>1592.2832392521921</v>
      </c>
    </row>
    <row r="42" spans="1:15" x14ac:dyDescent="0.35">
      <c r="A42" s="12" t="s">
        <v>20</v>
      </c>
      <c r="B42" s="7" t="s">
        <v>21</v>
      </c>
      <c r="C42">
        <v>0</v>
      </c>
      <c r="D42">
        <v>0</v>
      </c>
      <c r="E42">
        <v>0</v>
      </c>
      <c r="F42">
        <v>0</v>
      </c>
      <c r="G42">
        <v>0</v>
      </c>
      <c r="H42">
        <v>0</v>
      </c>
      <c r="I42" s="9">
        <v>1219.29731126315</v>
      </c>
      <c r="J42" s="10">
        <v>1216.4998396921196</v>
      </c>
      <c r="K42" s="10">
        <v>1174.5242341099131</v>
      </c>
      <c r="L42" s="10">
        <v>1132.9860479357819</v>
      </c>
      <c r="M42" s="11">
        <v>984.15802587686403</v>
      </c>
      <c r="N42" s="10">
        <v>938.48437414523505</v>
      </c>
      <c r="O42" s="11">
        <v>861.47872712471496</v>
      </c>
    </row>
    <row r="43" spans="1:15" x14ac:dyDescent="0.35">
      <c r="A43" s="12" t="s">
        <v>22</v>
      </c>
      <c r="B43" s="7" t="s">
        <v>23</v>
      </c>
      <c r="C43">
        <v>0</v>
      </c>
      <c r="D43">
        <v>0</v>
      </c>
      <c r="E43">
        <v>0</v>
      </c>
      <c r="F43">
        <v>0</v>
      </c>
      <c r="G43">
        <v>0</v>
      </c>
      <c r="H43">
        <v>0</v>
      </c>
      <c r="I43" s="9">
        <v>15.769475685316259</v>
      </c>
      <c r="J43" s="10">
        <v>18.102252286963626</v>
      </c>
      <c r="K43" s="10">
        <v>14.125777838154614</v>
      </c>
      <c r="L43" s="10">
        <v>16.263797833582007</v>
      </c>
      <c r="M43" s="11">
        <v>14.203762255888046</v>
      </c>
      <c r="N43" s="10">
        <v>16.785711025258774</v>
      </c>
      <c r="O43" s="11">
        <v>17.597090501381661</v>
      </c>
    </row>
    <row r="44" spans="1:15" x14ac:dyDescent="0.35">
      <c r="A44" s="12" t="s">
        <v>24</v>
      </c>
      <c r="B44" s="7" t="s">
        <v>25</v>
      </c>
      <c r="C44">
        <v>0</v>
      </c>
      <c r="D44">
        <v>0</v>
      </c>
      <c r="E44">
        <v>0</v>
      </c>
      <c r="F44">
        <v>0</v>
      </c>
      <c r="G44">
        <v>0</v>
      </c>
      <c r="H44">
        <v>0</v>
      </c>
      <c r="I44" s="9">
        <v>70.053227461847285</v>
      </c>
      <c r="J44" s="10">
        <v>69.417263838128747</v>
      </c>
      <c r="K44" s="10">
        <v>71.911290345760747</v>
      </c>
      <c r="L44" s="10">
        <v>61.205800434772158</v>
      </c>
      <c r="M44" s="11">
        <v>37.927205215801372</v>
      </c>
      <c r="N44" s="10">
        <v>40.219519634649622</v>
      </c>
      <c r="O44" s="11">
        <v>36.039280708615756</v>
      </c>
    </row>
    <row r="45" spans="1:15" x14ac:dyDescent="0.35">
      <c r="A45" s="12" t="s">
        <v>26</v>
      </c>
      <c r="B45" s="7" t="s">
        <v>27</v>
      </c>
      <c r="C45">
        <v>0</v>
      </c>
      <c r="D45">
        <v>0</v>
      </c>
      <c r="E45">
        <v>0</v>
      </c>
      <c r="F45">
        <v>0</v>
      </c>
      <c r="G45">
        <v>0</v>
      </c>
      <c r="H45">
        <v>0</v>
      </c>
      <c r="I45" s="9">
        <v>85.489990147547985</v>
      </c>
      <c r="J45" s="10">
        <v>78.72001523976688</v>
      </c>
      <c r="K45" s="10">
        <v>75.444711962837431</v>
      </c>
      <c r="L45" s="10">
        <v>77.348236130525649</v>
      </c>
      <c r="M45" s="11">
        <v>101.43780280832478</v>
      </c>
      <c r="N45" s="10">
        <v>86.289518073907502</v>
      </c>
      <c r="O45" s="11">
        <v>86.853701154427867</v>
      </c>
    </row>
    <row r="46" spans="1:15" x14ac:dyDescent="0.35">
      <c r="A46" s="12" t="s">
        <v>28</v>
      </c>
      <c r="B46" s="16" t="s">
        <v>29</v>
      </c>
      <c r="C46">
        <v>0</v>
      </c>
      <c r="D46">
        <v>0</v>
      </c>
      <c r="E46">
        <v>0</v>
      </c>
      <c r="F46">
        <v>0</v>
      </c>
      <c r="G46">
        <v>0</v>
      </c>
      <c r="H46">
        <v>0</v>
      </c>
      <c r="I46" s="9">
        <v>71.021523751285713</v>
      </c>
      <c r="J46" s="10">
        <v>80.497837160760781</v>
      </c>
      <c r="K46" s="10">
        <v>89.766672150206148</v>
      </c>
      <c r="L46" s="10">
        <v>99.492857086178873</v>
      </c>
      <c r="M46" s="11">
        <v>76.652278048892072</v>
      </c>
      <c r="N46" s="10">
        <v>78.171149543141922</v>
      </c>
      <c r="O46" s="11">
        <v>69.670123689385861</v>
      </c>
    </row>
    <row r="47" spans="1:15" x14ac:dyDescent="0.35">
      <c r="A47" s="12" t="s">
        <v>30</v>
      </c>
      <c r="B47" s="16" t="s">
        <v>31</v>
      </c>
      <c r="C47">
        <v>0</v>
      </c>
      <c r="D47">
        <v>0</v>
      </c>
      <c r="E47">
        <v>0</v>
      </c>
      <c r="F47">
        <v>0</v>
      </c>
      <c r="G47">
        <v>0</v>
      </c>
      <c r="H47">
        <v>0</v>
      </c>
      <c r="I47" s="9">
        <v>125.67640222378137</v>
      </c>
      <c r="J47" s="10">
        <v>129.44450615957214</v>
      </c>
      <c r="K47" s="10">
        <v>132.09533235348445</v>
      </c>
      <c r="L47" s="10">
        <v>137.031769105103</v>
      </c>
      <c r="M47" s="11">
        <v>141.15019472033708</v>
      </c>
      <c r="N47" s="10">
        <v>145.30033323359174</v>
      </c>
      <c r="O47" s="11">
        <v>149.06810245218654</v>
      </c>
    </row>
    <row r="48" spans="1:15" x14ac:dyDescent="0.35">
      <c r="A48" s="12" t="s">
        <v>32</v>
      </c>
      <c r="B48" s="7" t="s">
        <v>33</v>
      </c>
      <c r="C48">
        <v>0</v>
      </c>
      <c r="D48">
        <v>0</v>
      </c>
      <c r="E48">
        <v>0</v>
      </c>
      <c r="F48">
        <v>0</v>
      </c>
      <c r="G48">
        <v>0</v>
      </c>
      <c r="H48">
        <v>0</v>
      </c>
      <c r="I48" s="9">
        <v>20.220609614000345</v>
      </c>
      <c r="J48" s="10">
        <v>20.871433910917798</v>
      </c>
      <c r="K48" s="10">
        <v>22.280068722170583</v>
      </c>
      <c r="L48" s="10">
        <v>24.101409717078024</v>
      </c>
      <c r="M48" s="11">
        <v>20.091133304336498</v>
      </c>
      <c r="N48" s="10">
        <v>13.189526770554352</v>
      </c>
      <c r="O48" s="11">
        <v>15.868854905459473</v>
      </c>
    </row>
    <row r="49" spans="1:15" x14ac:dyDescent="0.35">
      <c r="A49" s="12" t="s">
        <v>34</v>
      </c>
      <c r="B49" s="7" t="s">
        <v>35</v>
      </c>
      <c r="C49">
        <v>0</v>
      </c>
      <c r="D49">
        <v>0</v>
      </c>
      <c r="E49">
        <v>0</v>
      </c>
      <c r="F49">
        <v>0</v>
      </c>
      <c r="G49">
        <v>0</v>
      </c>
      <c r="H49">
        <v>0</v>
      </c>
      <c r="I49" s="9">
        <v>9.539991549026011</v>
      </c>
      <c r="J49" s="10">
        <v>9.7980541544316324</v>
      </c>
      <c r="K49" s="10">
        <v>9.7990770977089099</v>
      </c>
      <c r="L49" s="10">
        <v>10.691626308495323</v>
      </c>
      <c r="M49" s="11">
        <v>8.9739272192746302</v>
      </c>
      <c r="N49" s="10">
        <v>7.8709813840262832</v>
      </c>
      <c r="O49" s="11">
        <v>7.6591277397305229</v>
      </c>
    </row>
    <row r="50" spans="1:15" x14ac:dyDescent="0.35">
      <c r="A50" s="12" t="s">
        <v>36</v>
      </c>
      <c r="B50" s="7" t="s">
        <v>37</v>
      </c>
      <c r="C50">
        <v>0</v>
      </c>
      <c r="D50">
        <v>0</v>
      </c>
      <c r="E50">
        <v>0</v>
      </c>
      <c r="F50">
        <v>0</v>
      </c>
      <c r="G50">
        <v>0</v>
      </c>
      <c r="H50">
        <v>0</v>
      </c>
      <c r="I50" s="9">
        <v>174.95579131307952</v>
      </c>
      <c r="J50" s="10">
        <v>223.68136308169372</v>
      </c>
      <c r="K50" s="10">
        <v>268.17759819652855</v>
      </c>
      <c r="L50" s="10">
        <v>222.3984924301316</v>
      </c>
      <c r="M50" s="11">
        <v>231.30507126149013</v>
      </c>
      <c r="N50" s="10">
        <v>153.93378305740563</v>
      </c>
      <c r="O50" s="11">
        <v>125.81344178950759</v>
      </c>
    </row>
    <row r="51" spans="1:15" x14ac:dyDescent="0.35">
      <c r="A51" s="12" t="s">
        <v>38</v>
      </c>
      <c r="B51" s="6" t="s">
        <v>39</v>
      </c>
      <c r="C51">
        <v>0</v>
      </c>
      <c r="D51">
        <v>0</v>
      </c>
      <c r="E51">
        <v>0</v>
      </c>
      <c r="F51">
        <v>0</v>
      </c>
      <c r="G51">
        <v>0</v>
      </c>
      <c r="H51">
        <v>0</v>
      </c>
      <c r="I51" s="9">
        <v>103.20323425962194</v>
      </c>
      <c r="J51" s="10">
        <v>106.31627110804627</v>
      </c>
      <c r="K51" s="10">
        <v>104.59519523041962</v>
      </c>
      <c r="L51" s="10">
        <v>120.03758299885348</v>
      </c>
      <c r="M51" s="11">
        <v>128.02937740015463</v>
      </c>
      <c r="N51" s="10">
        <v>114.25828523222647</v>
      </c>
      <c r="O51" s="11">
        <v>105.92896938585834</v>
      </c>
    </row>
    <row r="52" spans="1:15" x14ac:dyDescent="0.35">
      <c r="A52" s="12" t="s">
        <v>40</v>
      </c>
      <c r="B52" s="6" t="s">
        <v>41</v>
      </c>
      <c r="C52">
        <v>0</v>
      </c>
      <c r="D52">
        <v>0</v>
      </c>
      <c r="E52">
        <v>0</v>
      </c>
      <c r="F52">
        <v>0</v>
      </c>
      <c r="G52">
        <v>0</v>
      </c>
      <c r="H52">
        <v>0</v>
      </c>
      <c r="I52" s="9">
        <v>47.178974799999381</v>
      </c>
      <c r="J52" s="10">
        <v>60.963528349492641</v>
      </c>
      <c r="K52" s="10">
        <v>77.190265840246312</v>
      </c>
      <c r="L52" s="10">
        <v>72.391023308307155</v>
      </c>
      <c r="M52" s="11">
        <v>69.695424474121992</v>
      </c>
      <c r="N52" s="10">
        <v>66.502745820554523</v>
      </c>
      <c r="O52" s="11">
        <v>62.795700357019939</v>
      </c>
    </row>
    <row r="53" spans="1:15" x14ac:dyDescent="0.35">
      <c r="A53" s="12" t="s">
        <v>45</v>
      </c>
      <c r="B53" s="7" t="s">
        <v>46</v>
      </c>
      <c r="C53">
        <v>0</v>
      </c>
      <c r="D53">
        <v>0</v>
      </c>
      <c r="E53">
        <v>0</v>
      </c>
      <c r="F53">
        <v>0</v>
      </c>
      <c r="G53">
        <v>0</v>
      </c>
      <c r="H53">
        <v>0</v>
      </c>
      <c r="I53" s="17">
        <v>57.275708145390944</v>
      </c>
      <c r="J53" s="18">
        <v>54.224919342690576</v>
      </c>
      <c r="K53" s="18">
        <v>53.077700994772052</v>
      </c>
      <c r="L53" s="18">
        <v>55.802820328928078</v>
      </c>
      <c r="M53" s="19">
        <v>47.146366574921579</v>
      </c>
      <c r="N53" s="18">
        <v>50.977590253385841</v>
      </c>
      <c r="O53" s="19">
        <v>53.510119443903172</v>
      </c>
    </row>
    <row r="54" spans="1:15" x14ac:dyDescent="0.35">
      <c r="A54" s="40"/>
      <c r="B54" s="41" t="s">
        <v>42</v>
      </c>
      <c r="C54" s="42">
        <f t="shared" ref="C54:H54" si="9">C41+C35+C32</f>
        <v>0</v>
      </c>
      <c r="D54" s="42">
        <f t="shared" si="9"/>
        <v>0</v>
      </c>
      <c r="E54" s="42">
        <f t="shared" si="9"/>
        <v>0</v>
      </c>
      <c r="F54" s="42">
        <f t="shared" si="9"/>
        <v>0</v>
      </c>
      <c r="G54" s="42">
        <f t="shared" si="9"/>
        <v>0</v>
      </c>
      <c r="H54" s="42">
        <f t="shared" si="9"/>
        <v>0</v>
      </c>
      <c r="I54" s="47">
        <v>2997.7823106069727</v>
      </c>
      <c r="J54" s="48">
        <v>3183.6695011840047</v>
      </c>
      <c r="K54" s="48">
        <v>3360.7667965162336</v>
      </c>
      <c r="L54" s="48">
        <v>3302.8958089165289</v>
      </c>
      <c r="M54" s="49">
        <v>3177.1589159864475</v>
      </c>
      <c r="N54" s="48">
        <v>3172.6758543665401</v>
      </c>
      <c r="O54" s="49">
        <v>3176.7969771347257</v>
      </c>
    </row>
    <row r="55" spans="1:15" x14ac:dyDescent="0.35">
      <c r="A55" s="12"/>
      <c r="B55" s="7" t="s">
        <v>43</v>
      </c>
      <c r="C55" s="21"/>
      <c r="D55" s="21"/>
      <c r="E55" s="21"/>
      <c r="F55" s="21"/>
      <c r="G55" s="21"/>
      <c r="H55" s="21"/>
      <c r="I55" s="22">
        <v>206.77749158634947</v>
      </c>
      <c r="J55" s="20">
        <v>196.47714491078682</v>
      </c>
      <c r="K55" s="20">
        <v>203.36798164360263</v>
      </c>
      <c r="L55" s="20">
        <v>174.94128339737284</v>
      </c>
      <c r="M55" s="23">
        <v>176.35500790517872</v>
      </c>
      <c r="N55" s="20">
        <v>259.94074407229908</v>
      </c>
      <c r="O55" s="23">
        <v>285.21200312975481</v>
      </c>
    </row>
    <row r="56" spans="1:15" x14ac:dyDescent="0.35">
      <c r="A56" s="44"/>
      <c r="B56" s="45" t="s">
        <v>44</v>
      </c>
      <c r="C56" s="46">
        <f t="shared" ref="C56:H56" si="10">C54+C55</f>
        <v>0</v>
      </c>
      <c r="D56" s="46">
        <f t="shared" si="10"/>
        <v>0</v>
      </c>
      <c r="E56" s="46">
        <f t="shared" si="10"/>
        <v>0</v>
      </c>
      <c r="F56" s="46">
        <f t="shared" si="10"/>
        <v>0</v>
      </c>
      <c r="G56" s="46">
        <f t="shared" si="10"/>
        <v>0</v>
      </c>
      <c r="H56" s="46">
        <f t="shared" si="10"/>
        <v>0</v>
      </c>
      <c r="I56" s="43">
        <v>3204.559802193322</v>
      </c>
      <c r="J56" s="43">
        <v>3380.1466460947913</v>
      </c>
      <c r="K56" s="43">
        <v>3564.1347781598361</v>
      </c>
      <c r="L56" s="43">
        <v>3477.8370923139018</v>
      </c>
      <c r="M56" s="43">
        <v>3353.5139238916263</v>
      </c>
      <c r="N56" s="43">
        <v>3432.616598438839</v>
      </c>
      <c r="O56" s="43">
        <v>3462.0089802644807</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zoomScale="130" zoomScaleNormal="130" workbookViewId="0">
      <selection activeCell="I5" sqref="I5:O28"/>
    </sheetView>
  </sheetViews>
  <sheetFormatPr defaultRowHeight="14.5" x14ac:dyDescent="0.35"/>
  <cols>
    <col min="1" max="1" width="5.81640625" customWidth="1"/>
    <col min="2" max="2" width="34.1796875" customWidth="1"/>
    <col min="3" max="8" width="11" hidden="1" customWidth="1"/>
    <col min="9" max="11" width="11" customWidth="1"/>
    <col min="12" max="13" width="11.08984375" bestFit="1" customWidth="1"/>
  </cols>
  <sheetData>
    <row r="1" spans="1:15" x14ac:dyDescent="0.35">
      <c r="A1" s="3" t="s">
        <v>65</v>
      </c>
    </row>
    <row r="2" spans="1:15" x14ac:dyDescent="0.35">
      <c r="A2" s="3"/>
      <c r="K2" s="4" t="s">
        <v>66</v>
      </c>
    </row>
    <row r="3" spans="1:15" ht="29" x14ac:dyDescent="0.35">
      <c r="A3" s="25" t="s">
        <v>2</v>
      </c>
      <c r="B3" s="26" t="s">
        <v>3</v>
      </c>
      <c r="C3" s="27">
        <v>2010</v>
      </c>
      <c r="D3" s="28">
        <v>2011</v>
      </c>
      <c r="E3" s="28">
        <v>2012</v>
      </c>
      <c r="F3" s="28">
        <v>2013</v>
      </c>
      <c r="G3" s="28">
        <v>2014</v>
      </c>
      <c r="H3" s="28">
        <v>2015</v>
      </c>
      <c r="I3" s="29">
        <v>2016</v>
      </c>
      <c r="J3" s="29">
        <v>2017</v>
      </c>
      <c r="K3" s="29">
        <v>2018</v>
      </c>
      <c r="L3" s="29">
        <v>2019</v>
      </c>
      <c r="M3" s="30">
        <v>2020</v>
      </c>
      <c r="N3" s="29">
        <v>2021</v>
      </c>
      <c r="O3" s="30">
        <v>2022</v>
      </c>
    </row>
    <row r="4" spans="1:15" x14ac:dyDescent="0.35">
      <c r="A4" s="31" t="s">
        <v>4</v>
      </c>
      <c r="B4" s="32" t="s">
        <v>5</v>
      </c>
      <c r="C4" s="33">
        <v>0</v>
      </c>
      <c r="D4" s="33">
        <v>0</v>
      </c>
      <c r="E4" s="33">
        <v>0</v>
      </c>
      <c r="F4" s="33">
        <v>0</v>
      </c>
      <c r="G4" s="33">
        <v>0</v>
      </c>
      <c r="H4" s="33">
        <v>0</v>
      </c>
      <c r="I4" s="56">
        <f>'Tab.3.GDP at KP'!I4/'Tab.3.GDP at KP'!I$28*100</f>
        <v>20.15884429457607</v>
      </c>
      <c r="J4" s="57">
        <f>'Tab.3.GDP at KP'!J4/'Tab.3.GDP at KP'!J$28*100</f>
        <v>21.257414767846733</v>
      </c>
      <c r="K4" s="57">
        <f>'Tab.3.GDP at KP'!K4/'Tab.3.GDP at KP'!K$28*100</f>
        <v>21.454184624510468</v>
      </c>
      <c r="L4" s="57">
        <f>'Tab.3.GDP at KP'!L4/'Tab.3.GDP at KP'!L$28*100</f>
        <v>23.941601097000884</v>
      </c>
      <c r="M4" s="58">
        <f>'Tab.3.GDP at KP'!M4/'Tab.3.GDP at KP'!M$28*100</f>
        <v>25.466380639912778</v>
      </c>
      <c r="N4" s="57">
        <f>'Tab.3.GDP at KP'!N4/'Tab.3.GDP at KP'!N$28*100</f>
        <v>25.193014916265476</v>
      </c>
      <c r="O4" s="58">
        <f>'Tab.3.GDP at KP'!O4/'Tab.3.GDP at KP'!O$28*100</f>
        <v>26.655321835425109</v>
      </c>
    </row>
    <row r="5" spans="1:15" x14ac:dyDescent="0.35">
      <c r="A5" s="6"/>
      <c r="B5" s="7" t="s">
        <v>6</v>
      </c>
      <c r="C5" s="8">
        <v>0</v>
      </c>
      <c r="D5" s="8">
        <v>0</v>
      </c>
      <c r="E5" s="8">
        <v>0</v>
      </c>
      <c r="F5" s="8">
        <v>0</v>
      </c>
      <c r="G5" s="8">
        <v>0</v>
      </c>
      <c r="H5" s="8">
        <v>0</v>
      </c>
      <c r="I5" s="59">
        <f>'Tab.3.GDP at KP'!I5/'Tab.3.GDP at KP'!I$28*100</f>
        <v>19.809378610228464</v>
      </c>
      <c r="J5" s="8">
        <f>'Tab.3.GDP at KP'!J5/'Tab.3.GDP at KP'!J$28*100</f>
        <v>20.805350621001363</v>
      </c>
      <c r="K5" s="8">
        <f>'Tab.3.GDP at KP'!K5/'Tab.3.GDP at KP'!K$28*100</f>
        <v>21.178121710901184</v>
      </c>
      <c r="L5" s="8">
        <f>'Tab.3.GDP at KP'!L5/'Tab.3.GDP at KP'!L$28*100</f>
        <v>23.490797797383788</v>
      </c>
      <c r="M5" s="60">
        <f>'Tab.3.GDP at KP'!M5/'Tab.3.GDP at KP'!M$28*100</f>
        <v>25.014610799550102</v>
      </c>
      <c r="N5" s="8">
        <f>'Tab.3.GDP at KP'!N5/'Tab.3.GDP at KP'!N$28*100</f>
        <v>24.669983169392466</v>
      </c>
      <c r="O5" s="60">
        <f>'Tab.3.GDP at KP'!O5/'Tab.3.GDP at KP'!O$28*100</f>
        <v>26.115983773223729</v>
      </c>
    </row>
    <row r="6" spans="1:15" x14ac:dyDescent="0.35">
      <c r="A6" s="6"/>
      <c r="B6" s="7" t="s">
        <v>7</v>
      </c>
      <c r="C6">
        <v>0</v>
      </c>
      <c r="D6">
        <v>0</v>
      </c>
      <c r="E6">
        <v>0</v>
      </c>
      <c r="F6">
        <v>0</v>
      </c>
      <c r="G6">
        <v>0</v>
      </c>
      <c r="H6">
        <v>0</v>
      </c>
      <c r="I6" s="59">
        <f>'Tab.3.GDP at KP'!I6/'Tab.3.GDP at KP'!I$28*100</f>
        <v>0.34946568434760444</v>
      </c>
      <c r="J6" s="8">
        <f>'Tab.3.GDP at KP'!J6/'Tab.3.GDP at KP'!J$28*100</f>
        <v>0.45206414684536628</v>
      </c>
      <c r="K6" s="8">
        <f>'Tab.3.GDP at KP'!K6/'Tab.3.GDP at KP'!K$28*100</f>
        <v>0.27606291360928192</v>
      </c>
      <c r="L6" s="8">
        <f>'Tab.3.GDP at KP'!L6/'Tab.3.GDP at KP'!L$28*100</f>
        <v>0.4508032996170922</v>
      </c>
      <c r="M6" s="60">
        <f>'Tab.3.GDP at KP'!M6/'Tab.3.GDP at KP'!M$28*100</f>
        <v>0.45176984036267037</v>
      </c>
      <c r="N6" s="8">
        <f>'Tab.3.GDP at KP'!N6/'Tab.3.GDP at KP'!N$28*100</f>
        <v>0.52303174687301146</v>
      </c>
      <c r="O6" s="60">
        <f>'Tab.3.GDP at KP'!O6/'Tab.3.GDP at KP'!O$28*100</f>
        <v>0.53933806220138092</v>
      </c>
    </row>
    <row r="7" spans="1:15" x14ac:dyDescent="0.35">
      <c r="A7" s="37"/>
      <c r="B7" s="32" t="s">
        <v>8</v>
      </c>
      <c r="C7" s="38">
        <v>0</v>
      </c>
      <c r="D7" s="38">
        <v>0</v>
      </c>
      <c r="E7" s="38">
        <v>0</v>
      </c>
      <c r="F7" s="38">
        <v>0</v>
      </c>
      <c r="G7" s="38">
        <v>0</v>
      </c>
      <c r="H7" s="38">
        <v>0</v>
      </c>
      <c r="I7" s="56">
        <f>'Tab.3.GDP at KP'!I7/'Tab.3.GDP at KP'!I$28*100</f>
        <v>10.987401430337176</v>
      </c>
      <c r="J7" s="57">
        <f>'Tab.3.GDP at KP'!J7/'Tab.3.GDP at KP'!J$28*100</f>
        <v>11.733231308049817</v>
      </c>
      <c r="K7" s="57">
        <f>'Tab.3.GDP at KP'!K7/'Tab.3.GDP at KP'!K$28*100</f>
        <v>14.116267970118548</v>
      </c>
      <c r="L7" s="57">
        <f>'Tab.3.GDP at KP'!L7/'Tab.3.GDP at KP'!L$28*100</f>
        <v>12.665758923181466</v>
      </c>
      <c r="M7" s="58">
        <f>'Tab.3.GDP at KP'!M7/'Tab.3.GDP at KP'!M$28*100</f>
        <v>13.787619095935094</v>
      </c>
      <c r="N7" s="57">
        <f>'Tab.3.GDP at KP'!N7/'Tab.3.GDP at KP'!N$28*100</f>
        <v>17.360305395036644</v>
      </c>
      <c r="O7" s="58">
        <f>'Tab.3.GDP at KP'!O7/'Tab.3.GDP at KP'!O$28*100</f>
        <v>19.113298261033592</v>
      </c>
    </row>
    <row r="8" spans="1:15" x14ac:dyDescent="0.35">
      <c r="A8" s="12" t="s">
        <v>9</v>
      </c>
      <c r="B8" s="13" t="s">
        <v>10</v>
      </c>
      <c r="C8">
        <v>0</v>
      </c>
      <c r="D8">
        <v>0</v>
      </c>
      <c r="E8">
        <v>0</v>
      </c>
      <c r="F8">
        <v>0</v>
      </c>
      <c r="G8">
        <v>0</v>
      </c>
      <c r="H8">
        <v>0</v>
      </c>
      <c r="I8" s="59">
        <f>'Tab.3.GDP at KP'!I8/'Tab.3.GDP at KP'!I$28*100</f>
        <v>4.6518306603062607</v>
      </c>
      <c r="J8" s="8">
        <f>'Tab.3.GDP at KP'!J8/'Tab.3.GDP at KP'!J$28*100</f>
        <v>5.4030467184728037</v>
      </c>
      <c r="K8" s="8">
        <f>'Tab.3.GDP at KP'!K8/'Tab.3.GDP at KP'!K$28*100</f>
        <v>7.7571220720716498</v>
      </c>
      <c r="L8" s="8">
        <f>'Tab.3.GDP at KP'!L8/'Tab.3.GDP at KP'!L$28*100</f>
        <v>6.241499163649963</v>
      </c>
      <c r="M8" s="60">
        <f>'Tab.3.GDP at KP'!M8/'Tab.3.GDP at KP'!M$28*100</f>
        <v>6.3347416240707739</v>
      </c>
      <c r="N8" s="8">
        <f>'Tab.3.GDP at KP'!N8/'Tab.3.GDP at KP'!N$28*100</f>
        <v>8.4992179710562361</v>
      </c>
      <c r="O8" s="60">
        <f>'Tab.3.GDP at KP'!O8/'Tab.3.GDP at KP'!O$28*100</f>
        <v>10.728731190675882</v>
      </c>
    </row>
    <row r="9" spans="1:15" x14ac:dyDescent="0.35">
      <c r="A9" s="12" t="s">
        <v>11</v>
      </c>
      <c r="B9" s="13" t="s">
        <v>12</v>
      </c>
      <c r="C9">
        <v>0</v>
      </c>
      <c r="D9">
        <v>0</v>
      </c>
      <c r="E9">
        <v>0</v>
      </c>
      <c r="F9">
        <v>0</v>
      </c>
      <c r="G9">
        <v>0</v>
      </c>
      <c r="H9">
        <v>0</v>
      </c>
      <c r="I9" s="59">
        <f>'Tab.3.GDP at KP'!I9/'Tab.3.GDP at KP'!I$28*100</f>
        <v>3.8295220818848903</v>
      </c>
      <c r="J9" s="8">
        <f>'Tab.3.GDP at KP'!J9/'Tab.3.GDP at KP'!J$28*100</f>
        <v>3.6317453998523832</v>
      </c>
      <c r="K9" s="8">
        <f>'Tab.3.GDP at KP'!K9/'Tab.3.GDP at KP'!K$28*100</f>
        <v>3.5522987255268075</v>
      </c>
      <c r="L9" s="8">
        <f>'Tab.3.GDP at KP'!L9/'Tab.3.GDP at KP'!L$28*100</f>
        <v>3.5138420933928285</v>
      </c>
      <c r="M9" s="60">
        <f>'Tab.3.GDP at KP'!M9/'Tab.3.GDP at KP'!M$28*100</f>
        <v>3.8313208285714162</v>
      </c>
      <c r="N9" s="8">
        <f>'Tab.3.GDP at KP'!N9/'Tab.3.GDP at KP'!N$28*100</f>
        <v>4.4822384199312033</v>
      </c>
      <c r="O9" s="60">
        <f>'Tab.3.GDP at KP'!O9/'Tab.3.GDP at KP'!O$28*100</f>
        <v>4.1291948229748563</v>
      </c>
    </row>
    <row r="10" spans="1:15" x14ac:dyDescent="0.35">
      <c r="A10" s="12" t="s">
        <v>13</v>
      </c>
      <c r="B10" s="13" t="s">
        <v>14</v>
      </c>
      <c r="C10">
        <v>0</v>
      </c>
      <c r="D10">
        <v>0</v>
      </c>
      <c r="E10">
        <v>0</v>
      </c>
      <c r="F10">
        <v>0</v>
      </c>
      <c r="G10">
        <v>0</v>
      </c>
      <c r="H10">
        <v>0</v>
      </c>
      <c r="I10" s="59">
        <f>'Tab.3.GDP at KP'!I10/'Tab.3.GDP at KP'!I$28*100</f>
        <v>0.27080405639565819</v>
      </c>
      <c r="J10" s="8">
        <f>'Tab.3.GDP at KP'!J10/'Tab.3.GDP at KP'!J$28*100</f>
        <v>0.36228807156279441</v>
      </c>
      <c r="K10" s="8">
        <f>'Tab.3.GDP at KP'!K10/'Tab.3.GDP at KP'!K$28*100</f>
        <v>0.39349174204569876</v>
      </c>
      <c r="L10" s="8">
        <f>'Tab.3.GDP at KP'!L10/'Tab.3.GDP at KP'!L$28*100</f>
        <v>0.37785354689491635</v>
      </c>
      <c r="M10" s="60">
        <f>'Tab.3.GDP at KP'!M10/'Tab.3.GDP at KP'!M$28*100</f>
        <v>0.48332450253086362</v>
      </c>
      <c r="N10" s="8">
        <f>'Tab.3.GDP at KP'!N10/'Tab.3.GDP at KP'!N$28*100</f>
        <v>0.54426163366144131</v>
      </c>
      <c r="O10" s="60">
        <f>'Tab.3.GDP at KP'!O10/'Tab.3.GDP at KP'!O$28*100</f>
        <v>0.59745034529060481</v>
      </c>
    </row>
    <row r="11" spans="1:15" x14ac:dyDescent="0.35">
      <c r="A11" s="12" t="s">
        <v>15</v>
      </c>
      <c r="B11" s="13" t="s">
        <v>16</v>
      </c>
      <c r="C11">
        <v>0</v>
      </c>
      <c r="D11">
        <v>0</v>
      </c>
      <c r="E11">
        <v>0</v>
      </c>
      <c r="F11">
        <v>0</v>
      </c>
      <c r="G11">
        <v>0</v>
      </c>
      <c r="H11">
        <v>0</v>
      </c>
      <c r="I11" s="59">
        <f>'Tab.3.GDP at KP'!I11/'Tab.3.GDP at KP'!I$28*100</f>
        <v>9.0177513068583098E-2</v>
      </c>
      <c r="J11" s="8">
        <f>'Tab.3.GDP at KP'!J11/'Tab.3.GDP at KP'!J$28*100</f>
        <v>9.167079682332252E-2</v>
      </c>
      <c r="K11" s="8">
        <f>'Tab.3.GDP at KP'!K11/'Tab.3.GDP at KP'!K$28*100</f>
        <v>8.0970066366569504E-2</v>
      </c>
      <c r="L11" s="8">
        <f>'Tab.3.GDP at KP'!L11/'Tab.3.GDP at KP'!L$28*100</f>
        <v>5.8353688936697824E-2</v>
      </c>
      <c r="M11" s="60">
        <f>'Tab.3.GDP at KP'!M11/'Tab.3.GDP at KP'!M$28*100</f>
        <v>6.3948833905735289E-2</v>
      </c>
      <c r="N11" s="8">
        <f>'Tab.3.GDP at KP'!N11/'Tab.3.GDP at KP'!N$28*100</f>
        <v>4.883836467821074E-2</v>
      </c>
      <c r="O11" s="60">
        <f>'Tab.3.GDP at KP'!O11/'Tab.3.GDP at KP'!O$28*100</f>
        <v>4.7382178484856895E-2</v>
      </c>
    </row>
    <row r="12" spans="1:15" x14ac:dyDescent="0.35">
      <c r="A12" s="14" t="s">
        <v>17</v>
      </c>
      <c r="B12" s="15" t="s">
        <v>18</v>
      </c>
      <c r="C12">
        <v>0</v>
      </c>
      <c r="D12">
        <v>0</v>
      </c>
      <c r="E12">
        <v>0</v>
      </c>
      <c r="F12">
        <v>0</v>
      </c>
      <c r="G12">
        <v>0</v>
      </c>
      <c r="H12">
        <v>0</v>
      </c>
      <c r="I12" s="59">
        <f>'Tab.3.GDP at KP'!I12/'Tab.3.GDP at KP'!I$28*100</f>
        <v>2.1450671186817836</v>
      </c>
      <c r="J12" s="8">
        <f>'Tab.3.GDP at KP'!J12/'Tab.3.GDP at KP'!J$28*100</f>
        <v>2.2444803213385116</v>
      </c>
      <c r="K12" s="8">
        <f>'Tab.3.GDP at KP'!K12/'Tab.3.GDP at KP'!K$28*100</f>
        <v>2.332385364107826</v>
      </c>
      <c r="L12" s="8">
        <f>'Tab.3.GDP at KP'!L12/'Tab.3.GDP at KP'!L$28*100</f>
        <v>2.4742104303070609</v>
      </c>
      <c r="M12" s="60">
        <f>'Tab.3.GDP at KP'!M12/'Tab.3.GDP at KP'!M$28*100</f>
        <v>3.0742833068563029</v>
      </c>
      <c r="N12" s="8">
        <f>'Tab.3.GDP at KP'!N12/'Tab.3.GDP at KP'!N$28*100</f>
        <v>3.7857490057095511</v>
      </c>
      <c r="O12" s="60">
        <f>'Tab.3.GDP at KP'!O12/'Tab.3.GDP at KP'!O$28*100</f>
        <v>3.6105397236073937</v>
      </c>
    </row>
    <row r="13" spans="1:15" x14ac:dyDescent="0.35">
      <c r="A13" s="37"/>
      <c r="B13" s="32" t="s">
        <v>19</v>
      </c>
      <c r="C13" s="39">
        <v>0</v>
      </c>
      <c r="D13" s="39">
        <v>0</v>
      </c>
      <c r="E13" s="39">
        <v>0</v>
      </c>
      <c r="F13" s="39">
        <v>0</v>
      </c>
      <c r="G13" s="39">
        <v>0</v>
      </c>
      <c r="H13" s="39">
        <v>0</v>
      </c>
      <c r="I13" s="56">
        <f>'Tab.3.GDP at KP'!I13/'Tab.3.GDP at KP'!I$28*100</f>
        <v>62.401152222073954</v>
      </c>
      <c r="J13" s="57">
        <f>'Tab.3.GDP at KP'!J13/'Tab.3.GDP at KP'!J$28*100</f>
        <v>61.196672834134048</v>
      </c>
      <c r="K13" s="57">
        <f>'Tab.3.GDP at KP'!K13/'Tab.3.GDP at KP'!K$28*100</f>
        <v>58.723590860467212</v>
      </c>
      <c r="L13" s="57">
        <f>'Tab.3.GDP at KP'!L13/'Tab.3.GDP at KP'!L$28*100</f>
        <v>58.362465225974326</v>
      </c>
      <c r="M13" s="58">
        <f>'Tab.3.GDP at KP'!M13/'Tab.3.GDP at KP'!M$28*100</f>
        <v>55.487187809289097</v>
      </c>
      <c r="N13" s="57">
        <f>'Tab.3.GDP at KP'!N13/'Tab.3.GDP at KP'!N$28*100</f>
        <v>49.874009201975866</v>
      </c>
      <c r="O13" s="58">
        <f>'Tab.3.GDP at KP'!O13/'Tab.3.GDP at KP'!O$28*100</f>
        <v>45.993041853130869</v>
      </c>
    </row>
    <row r="14" spans="1:15" x14ac:dyDescent="0.35">
      <c r="A14" s="12" t="s">
        <v>20</v>
      </c>
      <c r="B14" s="7" t="s">
        <v>21</v>
      </c>
      <c r="C14">
        <v>0</v>
      </c>
      <c r="D14">
        <v>0</v>
      </c>
      <c r="E14">
        <v>0</v>
      </c>
      <c r="F14">
        <v>0</v>
      </c>
      <c r="G14">
        <v>0</v>
      </c>
      <c r="H14">
        <v>0</v>
      </c>
      <c r="I14" s="59">
        <f>'Tab.3.GDP at KP'!I14/'Tab.3.GDP at KP'!I$28*100</f>
        <v>38.048823755094752</v>
      </c>
      <c r="J14" s="8">
        <f>'Tab.3.GDP at KP'!J14/'Tab.3.GDP at KP'!J$28*100</f>
        <v>35.989558059487955</v>
      </c>
      <c r="K14" s="8">
        <f>'Tab.3.GDP at KP'!K14/'Tab.3.GDP at KP'!K$28*100</f>
        <v>32.953979218381875</v>
      </c>
      <c r="L14" s="8">
        <f>'Tab.3.GDP at KP'!L14/'Tab.3.GDP at KP'!L$28*100</f>
        <v>32.577317966954425</v>
      </c>
      <c r="M14" s="60">
        <f>'Tab.3.GDP at KP'!M14/'Tab.3.GDP at KP'!M$28*100</f>
        <v>29.347068424716305</v>
      </c>
      <c r="N14" s="8">
        <f>'Tab.3.GDP at KP'!N14/'Tab.3.GDP at KP'!N$28*100</f>
        <v>27.34020381338421</v>
      </c>
      <c r="O14" s="60">
        <f>'Tab.3.GDP at KP'!O14/'Tab.3.GDP at KP'!O$28*100</f>
        <v>24.883780834644234</v>
      </c>
    </row>
    <row r="15" spans="1:15" x14ac:dyDescent="0.35">
      <c r="A15" s="12" t="s">
        <v>22</v>
      </c>
      <c r="B15" s="7" t="s">
        <v>23</v>
      </c>
      <c r="C15">
        <v>0</v>
      </c>
      <c r="D15">
        <v>0</v>
      </c>
      <c r="E15">
        <v>0</v>
      </c>
      <c r="F15">
        <v>0</v>
      </c>
      <c r="G15">
        <v>0</v>
      </c>
      <c r="H15">
        <v>0</v>
      </c>
      <c r="I15" s="59">
        <f>'Tab.3.GDP at KP'!I15/'Tab.3.GDP at KP'!I$28*100</f>
        <v>0.49209491033754577</v>
      </c>
      <c r="J15" s="8">
        <f>'Tab.3.GDP at KP'!J15/'Tab.3.GDP at KP'!J$28*100</f>
        <v>0.53554635885037205</v>
      </c>
      <c r="K15" s="8">
        <f>'Tab.3.GDP at KP'!K15/'Tab.3.GDP at KP'!K$28*100</f>
        <v>0.39633119164611835</v>
      </c>
      <c r="L15" s="8">
        <f>'Tab.3.GDP at KP'!L15/'Tab.3.GDP at KP'!L$28*100</f>
        <v>0.46764116322542448</v>
      </c>
      <c r="M15" s="60">
        <f>'Tab.3.GDP at KP'!M15/'Tab.3.GDP at KP'!M$28*100</f>
        <v>0.4235486292361989</v>
      </c>
      <c r="N15" s="8">
        <f>'Tab.3.GDP at KP'!N15/'Tab.3.GDP at KP'!N$28*100</f>
        <v>0.48900628846498462</v>
      </c>
      <c r="O15" s="60">
        <f>'Tab.3.GDP at KP'!O15/'Tab.3.GDP at KP'!O$28*100</f>
        <v>0.50829130142918733</v>
      </c>
    </row>
    <row r="16" spans="1:15" x14ac:dyDescent="0.35">
      <c r="A16" s="12" t="s">
        <v>24</v>
      </c>
      <c r="B16" s="7" t="s">
        <v>25</v>
      </c>
      <c r="C16">
        <v>0</v>
      </c>
      <c r="D16">
        <v>0</v>
      </c>
      <c r="E16">
        <v>0</v>
      </c>
      <c r="F16">
        <v>0</v>
      </c>
      <c r="G16">
        <v>0</v>
      </c>
      <c r="H16">
        <v>0</v>
      </c>
      <c r="I16" s="59">
        <f>'Tab.3.GDP at KP'!I16/'Tab.3.GDP at KP'!I$28*100</f>
        <v>2.186048374378915</v>
      </c>
      <c r="J16" s="8">
        <f>'Tab.3.GDP at KP'!J16/'Tab.3.GDP at KP'!J$28*100</f>
        <v>2.0536761006605757</v>
      </c>
      <c r="K16" s="8">
        <f>'Tab.3.GDP at KP'!K16/'Tab.3.GDP at KP'!K$28*100</f>
        <v>2.017636672620124</v>
      </c>
      <c r="L16" s="8">
        <f>'Tab.3.GDP at KP'!L16/'Tab.3.GDP at KP'!L$28*100</f>
        <v>1.7598811793122331</v>
      </c>
      <c r="M16" s="60">
        <f>'Tab.3.GDP at KP'!M16/'Tab.3.GDP at KP'!M$28*100</f>
        <v>1.1309690693572039</v>
      </c>
      <c r="N16" s="8">
        <f>'Tab.3.GDP at KP'!N16/'Tab.3.GDP at KP'!N$28*100</f>
        <v>1.171686918164456</v>
      </c>
      <c r="O16" s="60">
        <f>'Tab.3.GDP at KP'!O16/'Tab.3.GDP at KP'!O$28*100</f>
        <v>1.0409932762757461</v>
      </c>
    </row>
    <row r="17" spans="1:15" x14ac:dyDescent="0.35">
      <c r="A17" s="12" t="s">
        <v>26</v>
      </c>
      <c r="B17" s="7" t="s">
        <v>27</v>
      </c>
      <c r="C17">
        <v>0</v>
      </c>
      <c r="D17">
        <v>0</v>
      </c>
      <c r="E17">
        <v>0</v>
      </c>
      <c r="F17">
        <v>0</v>
      </c>
      <c r="G17">
        <v>0</v>
      </c>
      <c r="H17">
        <v>0</v>
      </c>
      <c r="I17" s="59">
        <f>'Tab.3.GDP at KP'!I17/'Tab.3.GDP at KP'!I$28*100</f>
        <v>2.667760797880427</v>
      </c>
      <c r="J17" s="8">
        <f>'Tab.3.GDP at KP'!J17/'Tab.3.GDP at KP'!J$28*100</f>
        <v>2.328893491373075</v>
      </c>
      <c r="K17" s="8">
        <f>'Tab.3.GDP at KP'!K17/'Tab.3.GDP at KP'!K$28*100</f>
        <v>2.1167749442345603</v>
      </c>
      <c r="L17" s="8">
        <f>'Tab.3.GDP at KP'!L17/'Tab.3.GDP at KP'!L$28*100</f>
        <v>2.2240327559179525</v>
      </c>
      <c r="M17" s="60">
        <f>'Tab.3.GDP at KP'!M17/'Tab.3.GDP at KP'!M$28*100</f>
        <v>3.0248212803187071</v>
      </c>
      <c r="N17" s="8">
        <f>'Tab.3.GDP at KP'!N17/'Tab.3.GDP at KP'!N$28*100</f>
        <v>2.5138117118338279</v>
      </c>
      <c r="O17" s="60">
        <f>'Tab.3.GDP at KP'!O17/'Tab.3.GDP at KP'!O$28*100</f>
        <v>2.5087659116295153</v>
      </c>
    </row>
    <row r="18" spans="1:15" x14ac:dyDescent="0.35">
      <c r="A18" s="12" t="s">
        <v>28</v>
      </c>
      <c r="B18" s="16" t="s">
        <v>29</v>
      </c>
      <c r="C18">
        <v>0</v>
      </c>
      <c r="D18">
        <v>0</v>
      </c>
      <c r="E18">
        <v>0</v>
      </c>
      <c r="F18">
        <v>0</v>
      </c>
      <c r="G18">
        <v>0</v>
      </c>
      <c r="H18">
        <v>0</v>
      </c>
      <c r="I18" s="59">
        <f>'Tab.3.GDP at KP'!I18/'Tab.3.GDP at KP'!I$28*100</f>
        <v>2.2162645772026441</v>
      </c>
      <c r="J18" s="8">
        <f>'Tab.3.GDP at KP'!J18/'Tab.3.GDP at KP'!J$28*100</f>
        <v>2.3814894911072253</v>
      </c>
      <c r="K18" s="8">
        <f>'Tab.3.GDP at KP'!K18/'Tab.3.GDP at KP'!K$28*100</f>
        <v>2.5186104829782199</v>
      </c>
      <c r="L18" s="8">
        <f>'Tab.3.GDP at KP'!L18/'Tab.3.GDP at KP'!L$28*100</f>
        <v>2.860768185665175</v>
      </c>
      <c r="M18" s="60">
        <f>'Tab.3.GDP at KP'!M18/'Tab.3.GDP at KP'!M$28*100</f>
        <v>2.285730126324927</v>
      </c>
      <c r="N18" s="8">
        <f>'Tab.3.GDP at KP'!N18/'Tab.3.GDP at KP'!N$28*100</f>
        <v>2.2773050033812194</v>
      </c>
      <c r="O18" s="60">
        <f>'Tab.3.GDP at KP'!O18/'Tab.3.GDP at KP'!O$28*100</f>
        <v>2.0124189187996682</v>
      </c>
    </row>
    <row r="19" spans="1:15" x14ac:dyDescent="0.35">
      <c r="A19" s="12" t="s">
        <v>30</v>
      </c>
      <c r="B19" s="16" t="s">
        <v>31</v>
      </c>
      <c r="C19">
        <v>0</v>
      </c>
      <c r="D19">
        <v>0</v>
      </c>
      <c r="E19">
        <v>0</v>
      </c>
      <c r="F19">
        <v>0</v>
      </c>
      <c r="G19">
        <v>0</v>
      </c>
      <c r="H19">
        <v>0</v>
      </c>
      <c r="I19" s="59">
        <f>'Tab.3.GDP at KP'!I19/'Tab.3.GDP at KP'!I$28*100</f>
        <v>3.9217992479891834</v>
      </c>
      <c r="J19" s="8">
        <f>'Tab.3.GDP at KP'!J19/'Tab.3.GDP at KP'!J$28*100</f>
        <v>3.8295529665591341</v>
      </c>
      <c r="K19" s="8">
        <f>'Tab.3.GDP at KP'!K19/'Tab.3.GDP at KP'!K$28*100</f>
        <v>3.7062384162050495</v>
      </c>
      <c r="L19" s="8">
        <f>'Tab.3.GDP at KP'!L19/'Tab.3.GDP at KP'!L$28*100</f>
        <v>3.9401434129259907</v>
      </c>
      <c r="M19" s="60">
        <f>'Tab.3.GDP at KP'!M19/'Tab.3.GDP at KP'!M$28*100</f>
        <v>4.2090236666301841</v>
      </c>
      <c r="N19" s="8">
        <f>'Tab.3.GDP at KP'!N19/'Tab.3.GDP at KP'!N$28*100</f>
        <v>4.2329321981276511</v>
      </c>
      <c r="O19" s="60">
        <f>'Tab.3.GDP at KP'!O19/'Tab.3.GDP at KP'!O$28*100</f>
        <v>4.3058265678097261</v>
      </c>
    </row>
    <row r="20" spans="1:15" x14ac:dyDescent="0.35">
      <c r="A20" s="12" t="s">
        <v>32</v>
      </c>
      <c r="B20" s="7" t="s">
        <v>33</v>
      </c>
      <c r="C20">
        <v>0</v>
      </c>
      <c r="D20">
        <v>0</v>
      </c>
      <c r="E20">
        <v>0</v>
      </c>
      <c r="F20">
        <v>0</v>
      </c>
      <c r="G20">
        <v>0</v>
      </c>
      <c r="H20">
        <v>0</v>
      </c>
      <c r="I20" s="59">
        <f>'Tab.3.GDP at KP'!I20/'Tab.3.GDP at KP'!I$28*100</f>
        <v>0.630994921678809</v>
      </c>
      <c r="J20" s="8">
        <f>'Tab.3.GDP at KP'!J20/'Tab.3.GDP at KP'!J$28*100</f>
        <v>0.61747125483538834</v>
      </c>
      <c r="K20" s="8">
        <f>'Tab.3.GDP at KP'!K20/'Tab.3.GDP at KP'!K$28*100</f>
        <v>0.62511858021468514</v>
      </c>
      <c r="L20" s="8">
        <f>'Tab.3.GDP at KP'!L20/'Tab.3.GDP at KP'!L$28*100</f>
        <v>0.69299996168143363</v>
      </c>
      <c r="M20" s="60">
        <f>'Tab.3.GDP at KP'!M20/'Tab.3.GDP at KP'!M$28*100</f>
        <v>0.59910689981634246</v>
      </c>
      <c r="N20" s="8">
        <f>'Tab.3.GDP at KP'!N20/'Tab.3.GDP at KP'!N$28*100</f>
        <v>0.3842411872200634</v>
      </c>
      <c r="O20" s="60">
        <f>'Tab.3.GDP at KP'!O20/'Tab.3.GDP at KP'!O$28*100</f>
        <v>0.45837128083495543</v>
      </c>
    </row>
    <row r="21" spans="1:15" x14ac:dyDescent="0.35">
      <c r="A21" s="12" t="s">
        <v>34</v>
      </c>
      <c r="B21" s="7" t="s">
        <v>35</v>
      </c>
      <c r="C21">
        <v>0</v>
      </c>
      <c r="D21">
        <v>0</v>
      </c>
      <c r="E21">
        <v>0</v>
      </c>
      <c r="F21">
        <v>0</v>
      </c>
      <c r="G21">
        <v>0</v>
      </c>
      <c r="H21">
        <v>0</v>
      </c>
      <c r="I21" s="59">
        <f>'Tab.3.GDP at KP'!I21/'Tab.3.GDP at KP'!I$28*100</f>
        <v>0.29770053105254835</v>
      </c>
      <c r="J21" s="8">
        <f>'Tab.3.GDP at KP'!J21/'Tab.3.GDP at KP'!J$28*100</f>
        <v>0.28987068255608639</v>
      </c>
      <c r="K21" s="8">
        <f>'Tab.3.GDP at KP'!K21/'Tab.3.GDP at KP'!K$28*100</f>
        <v>0.27493564939674298</v>
      </c>
      <c r="L21" s="8">
        <f>'Tab.3.GDP at KP'!L21/'Tab.3.GDP at KP'!L$28*100</f>
        <v>0.30742171138849661</v>
      </c>
      <c r="M21" s="60">
        <f>'Tab.3.GDP at KP'!M21/'Tab.3.GDP at KP'!M$28*100</f>
        <v>0.26759773249608965</v>
      </c>
      <c r="N21" s="8">
        <f>'Tab.3.GDP at KP'!N21/'Tab.3.GDP at KP'!N$28*100</f>
        <v>0.22929975306901504</v>
      </c>
      <c r="O21" s="60">
        <f>'Tab.3.GDP at KP'!O21/'Tab.3.GDP at KP'!O$28*100</f>
        <v>0.22123361849700934</v>
      </c>
    </row>
    <row r="22" spans="1:15" x14ac:dyDescent="0.35">
      <c r="A22" s="12" t="s">
        <v>36</v>
      </c>
      <c r="B22" s="7" t="s">
        <v>37</v>
      </c>
      <c r="C22">
        <v>0</v>
      </c>
      <c r="D22">
        <v>0</v>
      </c>
      <c r="E22">
        <v>0</v>
      </c>
      <c r="F22">
        <v>0</v>
      </c>
      <c r="G22">
        <v>0</v>
      </c>
      <c r="H22">
        <v>0</v>
      </c>
      <c r="I22" s="59">
        <f>'Tab.3.GDP at KP'!I22/'Tab.3.GDP at KP'!I$28*100</f>
        <v>5.459588901830859</v>
      </c>
      <c r="J22" s="8">
        <f>'Tab.3.GDP at KP'!J22/'Tab.3.GDP at KP'!J$28*100</f>
        <v>6.6175046973219676</v>
      </c>
      <c r="K22" s="8">
        <f>'Tab.3.GDP at KP'!K22/'Tab.3.GDP at KP'!K$28*100</f>
        <v>7.5243394228483345</v>
      </c>
      <c r="L22" s="8">
        <f>'Tab.3.GDP at KP'!L22/'Tab.3.GDP at KP'!L$28*100</f>
        <v>6.39473576613572</v>
      </c>
      <c r="M22" s="60">
        <f>'Tab.3.GDP at KP'!M22/'Tab.3.GDP at KP'!M$28*100</f>
        <v>6.8973940920176462</v>
      </c>
      <c r="N22" s="8">
        <f>'Tab.3.GDP at KP'!N22/'Tab.3.GDP at KP'!N$28*100</f>
        <v>4.484444406853215</v>
      </c>
      <c r="O22" s="60">
        <f>'Tab.3.GDP at KP'!O22/'Tab.3.GDP at KP'!O$28*100</f>
        <v>3.6341165637269981</v>
      </c>
    </row>
    <row r="23" spans="1:15" x14ac:dyDescent="0.35">
      <c r="A23" s="12" t="s">
        <v>38</v>
      </c>
      <c r="B23" s="6" t="s">
        <v>39</v>
      </c>
      <c r="C23">
        <v>0</v>
      </c>
      <c r="D23">
        <v>0</v>
      </c>
      <c r="E23">
        <v>0</v>
      </c>
      <c r="F23">
        <v>0</v>
      </c>
      <c r="G23">
        <v>0</v>
      </c>
      <c r="H23">
        <v>0</v>
      </c>
      <c r="I23" s="59">
        <f>'Tab.3.GDP at KP'!I23/'Tab.3.GDP at KP'!I$28*100</f>
        <v>3.220512040030763</v>
      </c>
      <c r="J23" s="8">
        <f>'Tab.3.GDP at KP'!J23/'Tab.3.GDP at KP'!J$28*100</f>
        <v>3.1453153439622921</v>
      </c>
      <c r="K23" s="8">
        <f>'Tab.3.GDP at KP'!K23/'Tab.3.GDP at KP'!K$28*100</f>
        <v>2.9346588089584582</v>
      </c>
      <c r="L23" s="8">
        <f>'Tab.3.GDP at KP'!L23/'Tab.3.GDP at KP'!L$28*100</f>
        <v>3.4515010281573928</v>
      </c>
      <c r="M23" s="60">
        <f>'Tab.3.GDP at KP'!M23/'Tab.3.GDP at KP'!M$28*100</f>
        <v>3.8177678788815466</v>
      </c>
      <c r="N23" s="8">
        <f>'Tab.3.GDP at KP'!N23/'Tab.3.GDP at KP'!N$28*100</f>
        <v>3.3286060926289101</v>
      </c>
      <c r="O23" s="60">
        <f>'Tab.3.GDP at KP'!O23/'Tab.3.GDP at KP'!O$28*100</f>
        <v>3.0597543215432643</v>
      </c>
    </row>
    <row r="24" spans="1:15" x14ac:dyDescent="0.35">
      <c r="A24" s="12" t="s">
        <v>40</v>
      </c>
      <c r="B24" s="6" t="s">
        <v>41</v>
      </c>
      <c r="C24">
        <v>0</v>
      </c>
      <c r="D24">
        <v>0</v>
      </c>
      <c r="E24">
        <v>0</v>
      </c>
      <c r="F24">
        <v>0</v>
      </c>
      <c r="G24">
        <v>0</v>
      </c>
      <c r="H24">
        <v>0</v>
      </c>
      <c r="I24" s="59">
        <f>'Tab.3.GDP at KP'!I24/'Tab.3.GDP at KP'!I$28*100</f>
        <v>1.4722451042326723</v>
      </c>
      <c r="J24" s="8">
        <f>'Tab.3.GDP at KP'!J24/'Tab.3.GDP at KP'!J$28*100</f>
        <v>1.8035764341741229</v>
      </c>
      <c r="K24" s="8">
        <f>'Tab.3.GDP at KP'!K24/'Tab.3.GDP at KP'!K$28*100</f>
        <v>2.1657504736703497</v>
      </c>
      <c r="L24" s="8">
        <f>'Tab.3.GDP at KP'!L24/'Tab.3.GDP at KP'!L$28*100</f>
        <v>2.0814955211183683</v>
      </c>
      <c r="M24" s="60">
        <f>'Tab.3.GDP at KP'!M24/'Tab.3.GDP at KP'!M$28*100</f>
        <v>2.0782804561384705</v>
      </c>
      <c r="N24" s="8">
        <f>'Tab.3.GDP at KP'!N24/'Tab.3.GDP at KP'!N$28*100</f>
        <v>1.9373776218060617</v>
      </c>
      <c r="O24" s="60">
        <f>'Tab.3.GDP at KP'!O24/'Tab.3.GDP at KP'!O$28*100</f>
        <v>1.8138514577805247</v>
      </c>
    </row>
    <row r="25" spans="1:15" x14ac:dyDescent="0.35">
      <c r="A25" s="12" t="s">
        <v>45</v>
      </c>
      <c r="B25" s="7" t="s">
        <v>46</v>
      </c>
      <c r="C25">
        <v>0</v>
      </c>
      <c r="D25">
        <v>0</v>
      </c>
      <c r="E25">
        <v>0</v>
      </c>
      <c r="F25">
        <v>0</v>
      </c>
      <c r="G25">
        <v>0</v>
      </c>
      <c r="H25">
        <v>0</v>
      </c>
      <c r="I25" s="61">
        <f>'Tab.3.GDP at KP'!I25/'Tab.3.GDP at KP'!I$28*100</f>
        <v>1.7873190603648363</v>
      </c>
      <c r="J25" s="62">
        <f>'Tab.3.GDP at KP'!J25/'Tab.3.GDP at KP'!J$28*100</f>
        <v>1.604217953245864</v>
      </c>
      <c r="K25" s="62">
        <f>'Tab.3.GDP at KP'!K25/'Tab.3.GDP at KP'!K$28*100</f>
        <v>1.4892169993126942</v>
      </c>
      <c r="L25" s="62">
        <f>'Tab.3.GDP at KP'!L25/'Tab.3.GDP at KP'!L$28*100</f>
        <v>1.6045265734917133</v>
      </c>
      <c r="M25" s="63">
        <f>'Tab.3.GDP at KP'!M25/'Tab.3.GDP at KP'!M$28*100</f>
        <v>1.4058795533554846</v>
      </c>
      <c r="N25" s="62">
        <f>'Tab.3.GDP at KP'!N25/'Tab.3.GDP at KP'!N$28*100</f>
        <v>1.485094207042247</v>
      </c>
      <c r="O25" s="63">
        <f>'Tab.3.GDP at KP'!O25/'Tab.3.GDP at KP'!O$28*100</f>
        <v>1.5456378001600466</v>
      </c>
    </row>
    <row r="26" spans="1:15" x14ac:dyDescent="0.35">
      <c r="A26" s="40"/>
      <c r="B26" s="41" t="s">
        <v>42</v>
      </c>
      <c r="C26" s="42">
        <f t="shared" ref="C26:H26" si="0">C13+C7+C4</f>
        <v>0</v>
      </c>
      <c r="D26" s="42">
        <f t="shared" si="0"/>
        <v>0</v>
      </c>
      <c r="E26" s="42">
        <f t="shared" si="0"/>
        <v>0</v>
      </c>
      <c r="F26" s="42">
        <f t="shared" si="0"/>
        <v>0</v>
      </c>
      <c r="G26" s="42">
        <f t="shared" si="0"/>
        <v>0</v>
      </c>
      <c r="H26" s="42">
        <f t="shared" si="0"/>
        <v>0</v>
      </c>
      <c r="I26" s="64">
        <f>'Tab.3.GDP at KP'!I26/'Tab.3.GDP at KP'!I$28*100</f>
        <v>93.547397946987189</v>
      </c>
      <c r="J26" s="65">
        <f>'Tab.3.GDP at KP'!J26/'Tab.3.GDP at KP'!J$28*100</f>
        <v>94.187318910030598</v>
      </c>
      <c r="K26" s="65">
        <f>'Tab.3.GDP at KP'!K26/'Tab.3.GDP at KP'!K$28*100</f>
        <v>94.294043455096229</v>
      </c>
      <c r="L26" s="65">
        <f>'Tab.3.GDP at KP'!L26/'Tab.3.GDP at KP'!L$28*100</f>
        <v>94.969825246156674</v>
      </c>
      <c r="M26" s="66">
        <f>'Tab.3.GDP at KP'!M26/'Tab.3.GDP at KP'!M$28*100</f>
        <v>94.741187545136967</v>
      </c>
      <c r="N26" s="65">
        <f>'Tab.3.GDP at KP'!N26/'Tab.3.GDP at KP'!N$28*100</f>
        <v>92.427329513277982</v>
      </c>
      <c r="O26" s="66">
        <f>'Tab.3.GDP at KP'!O26/'Tab.3.GDP at KP'!O$28*100</f>
        <v>91.761661949589566</v>
      </c>
    </row>
    <row r="27" spans="1:15" x14ac:dyDescent="0.35">
      <c r="A27" s="12"/>
      <c r="B27" s="7" t="s">
        <v>43</v>
      </c>
      <c r="C27" s="21"/>
      <c r="D27" s="21"/>
      <c r="E27" s="21"/>
      <c r="F27" s="21"/>
      <c r="G27" s="21"/>
      <c r="H27" s="21"/>
      <c r="I27" s="67">
        <f>'Tab.3.GDP at KP'!I27/'Tab.3.GDP at KP'!I$28*100</f>
        <v>6.4526020530128081</v>
      </c>
      <c r="J27" s="68">
        <f>'Tab.3.GDP at KP'!J27/'Tab.3.GDP at KP'!J$28*100</f>
        <v>5.8126810899693995</v>
      </c>
      <c r="K27" s="68">
        <f>'Tab.3.GDP at KP'!K27/'Tab.3.GDP at KP'!K$28*100</f>
        <v>5.7059565449037706</v>
      </c>
      <c r="L27" s="68">
        <f>'Tab.3.GDP at KP'!L27/'Tab.3.GDP at KP'!L$28*100</f>
        <v>5.0301747538433306</v>
      </c>
      <c r="M27" s="69">
        <f>'Tab.3.GDP at KP'!M27/'Tab.3.GDP at KP'!M$28*100</f>
        <v>5.2588124548630297</v>
      </c>
      <c r="N27" s="68">
        <f>'Tab.3.GDP at KP'!N27/'Tab.3.GDP at KP'!N$28*100</f>
        <v>7.5726704867220134</v>
      </c>
      <c r="O27" s="69">
        <f>'Tab.3.GDP at KP'!O27/'Tab.3.GDP at KP'!O$28*100</f>
        <v>8.238338050410432</v>
      </c>
    </row>
    <row r="28" spans="1:15" x14ac:dyDescent="0.35">
      <c r="A28" s="44"/>
      <c r="B28" s="45" t="s">
        <v>44</v>
      </c>
      <c r="C28" s="46">
        <f t="shared" ref="C28:H28" si="1">C26+C27</f>
        <v>0</v>
      </c>
      <c r="D28" s="46">
        <f t="shared" si="1"/>
        <v>0</v>
      </c>
      <c r="E28" s="46">
        <f t="shared" si="1"/>
        <v>0</v>
      </c>
      <c r="F28" s="46">
        <f t="shared" si="1"/>
        <v>0</v>
      </c>
      <c r="G28" s="46">
        <f t="shared" si="1"/>
        <v>0</v>
      </c>
      <c r="H28" s="46">
        <f t="shared" si="1"/>
        <v>0</v>
      </c>
      <c r="I28" s="70">
        <f>'Tab.3.GDP at KP'!I28/'Tab.3.GDP at KP'!I$28*100</f>
        <v>100</v>
      </c>
      <c r="J28" s="70">
        <f>'Tab.3.GDP at KP'!J28/'Tab.3.GDP at KP'!J$28*100</f>
        <v>100</v>
      </c>
      <c r="K28" s="70">
        <f>'Tab.3.GDP at KP'!K28/'Tab.3.GDP at KP'!K$28*100</f>
        <v>100</v>
      </c>
      <c r="L28" s="70">
        <f>'Tab.3.GDP at KP'!L28/'Tab.3.GDP at KP'!L$28*100</f>
        <v>100</v>
      </c>
      <c r="M28" s="70">
        <f>'Tab.3.GDP at KP'!M28/'Tab.3.GDP at KP'!M$28*100</f>
        <v>100</v>
      </c>
      <c r="N28" s="70">
        <f>'Tab.3.GDP at KP'!N28/'Tab.3.GDP at KP'!N$28*100</f>
        <v>100</v>
      </c>
      <c r="O28" s="70">
        <f>'Tab.3.GDP at KP'!O28/'Tab.3.GDP at KP'!O$28*100</f>
        <v>100</v>
      </c>
    </row>
    <row r="29" spans="1:15" x14ac:dyDescent="0.35">
      <c r="J29" s="24"/>
      <c r="K29" s="24"/>
      <c r="L29" s="24"/>
      <c r="M29" s="24"/>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tabSelected="1" topLeftCell="A22" zoomScale="130" zoomScaleNormal="130" workbookViewId="0">
      <selection activeCell="O5" sqref="O5"/>
    </sheetView>
  </sheetViews>
  <sheetFormatPr defaultRowHeight="14.5" x14ac:dyDescent="0.35"/>
  <cols>
    <col min="1" max="1" width="5.81640625" customWidth="1"/>
    <col min="2" max="2" width="34.1796875" customWidth="1"/>
    <col min="3" max="8" width="11" hidden="1" customWidth="1"/>
    <col min="9" max="10" width="11" customWidth="1"/>
    <col min="11" max="12" width="11.08984375" bestFit="1" customWidth="1"/>
  </cols>
  <sheetData>
    <row r="1" spans="1:14" x14ac:dyDescent="0.35">
      <c r="A1" s="3" t="s">
        <v>67</v>
      </c>
    </row>
    <row r="2" spans="1:14" x14ac:dyDescent="0.35">
      <c r="A2" s="3"/>
      <c r="J2" s="4" t="s">
        <v>66</v>
      </c>
    </row>
    <row r="3" spans="1:14" ht="29" x14ac:dyDescent="0.35">
      <c r="A3" s="25" t="s">
        <v>2</v>
      </c>
      <c r="B3" s="26" t="s">
        <v>3</v>
      </c>
      <c r="C3" s="27">
        <v>2010</v>
      </c>
      <c r="D3" s="28">
        <v>2011</v>
      </c>
      <c r="E3" s="28">
        <v>2012</v>
      </c>
      <c r="F3" s="28">
        <v>2013</v>
      </c>
      <c r="G3" s="28">
        <v>2014</v>
      </c>
      <c r="H3" s="28">
        <v>2015</v>
      </c>
      <c r="I3" s="29">
        <v>2017</v>
      </c>
      <c r="J3" s="29">
        <v>2018</v>
      </c>
      <c r="K3" s="29">
        <v>2019</v>
      </c>
      <c r="L3" s="30">
        <v>2020</v>
      </c>
      <c r="M3" s="29">
        <v>2021</v>
      </c>
      <c r="N3" s="30">
        <v>2022</v>
      </c>
    </row>
    <row r="4" spans="1:14" x14ac:dyDescent="0.35">
      <c r="A4" s="31" t="s">
        <v>4</v>
      </c>
      <c r="B4" s="32" t="s">
        <v>5</v>
      </c>
      <c r="C4" s="33">
        <v>0</v>
      </c>
      <c r="D4" s="33">
        <v>0</v>
      </c>
      <c r="E4" s="33">
        <v>0</v>
      </c>
      <c r="F4" s="33">
        <v>0</v>
      </c>
      <c r="G4" s="33">
        <v>0</v>
      </c>
      <c r="H4" s="33">
        <v>0</v>
      </c>
      <c r="I4" s="57">
        <f>'Tab.3.GDP at KP'!J4/'Tab.3.GDP at KP'!I4*100-100</f>
        <v>11.227449245544179</v>
      </c>
      <c r="J4" s="57">
        <f>'Tab.3.GDP at KP'!K4/'Tab.3.GDP at KP'!J4*100-100</f>
        <v>6.4192376376170728</v>
      </c>
      <c r="K4" s="57">
        <f>'Tab.3.GDP at KP'!L4/'Tab.3.GDP at KP'!K4*100-100</f>
        <v>8.892079958955847</v>
      </c>
      <c r="L4" s="58">
        <f>'Tab.3.GDP at KP'!M4/'Tab.3.GDP at KP'!L4*100-100</f>
        <v>2.5663532356442857</v>
      </c>
      <c r="M4" s="57">
        <f>'Tab.3.GDP at KP'!N4/'Tab.3.GDP at KP'!M4*100-100</f>
        <v>1.2600417288014256</v>
      </c>
      <c r="N4" s="58">
        <f>'Tab.3.GDP at KP'!O4/'Tab.3.GDP at KP'!N4*100-100</f>
        <v>6.71038299415126</v>
      </c>
    </row>
    <row r="5" spans="1:14" x14ac:dyDescent="0.35">
      <c r="A5" s="6"/>
      <c r="B5" s="7" t="s">
        <v>6</v>
      </c>
      <c r="C5" s="8">
        <v>0</v>
      </c>
      <c r="D5" s="8">
        <v>0</v>
      </c>
      <c r="E5" s="8">
        <v>0</v>
      </c>
      <c r="F5" s="8">
        <v>0</v>
      </c>
      <c r="G5" s="8">
        <v>0</v>
      </c>
      <c r="H5" s="8">
        <v>0</v>
      </c>
      <c r="I5" s="8">
        <f>'Tab.3.GDP at KP'!J5/'Tab.3.GDP at KP'!I5*100-100</f>
        <v>10.782547626675793</v>
      </c>
      <c r="J5" s="8">
        <f>'Tab.3.GDP at KP'!K5/'Tab.3.GDP at KP'!J5*100-100</f>
        <v>7.332433732578437</v>
      </c>
      <c r="K5" s="8">
        <f>'Tab.3.GDP at KP'!L5/'Tab.3.GDP at KP'!K5*100-100</f>
        <v>8.2344322112240462</v>
      </c>
      <c r="L5" s="60">
        <f>'Tab.3.GDP at KP'!M5/'Tab.3.GDP at KP'!L5*100-100</f>
        <v>2.6802369841089018</v>
      </c>
      <c r="M5" s="8">
        <f>'Tab.3.GDP at KP'!N5/'Tab.3.GDP at KP'!M5*100-100</f>
        <v>0.94859699108869222</v>
      </c>
      <c r="N5" s="60">
        <f>'Tab.3.GDP at KP'!O5/'Tab.3.GDP at KP'!N5*100-100</f>
        <v>6.7678331399176841</v>
      </c>
    </row>
    <row r="6" spans="1:14" x14ac:dyDescent="0.35">
      <c r="A6" s="6"/>
      <c r="B6" s="7" t="s">
        <v>7</v>
      </c>
      <c r="C6">
        <v>0</v>
      </c>
      <c r="D6">
        <v>0</v>
      </c>
      <c r="E6">
        <v>0</v>
      </c>
      <c r="F6">
        <v>0</v>
      </c>
      <c r="G6">
        <v>0</v>
      </c>
      <c r="H6">
        <v>0</v>
      </c>
      <c r="I6" s="8">
        <f>'Tab.3.GDP at KP'!J6/'Tab.3.GDP at KP'!I6*100-100</f>
        <v>36.446590944449753</v>
      </c>
      <c r="J6" s="8">
        <f>'Tab.3.GDP at KP'!K6/'Tab.3.GDP at KP'!J6*100-100</f>
        <v>-35.608791070218132</v>
      </c>
      <c r="K6" s="8">
        <f>'Tab.3.GDP at KP'!L6/'Tab.3.GDP at KP'!K6*100-100</f>
        <v>59.343420424325785</v>
      </c>
      <c r="L6" s="60">
        <f>'Tab.3.GDP at KP'!M6/'Tab.3.GDP at KP'!L6*100-100</f>
        <v>-3.3679868853418355</v>
      </c>
      <c r="M6" s="8">
        <f>'Tab.3.GDP at KP'!N6/'Tab.3.GDP at KP'!M6*100-100</f>
        <v>18.50481595542422</v>
      </c>
      <c r="N6" s="60">
        <f>'Tab.3.GDP at KP'!O6/'Tab.3.GDP at KP'!N6*100-100</f>
        <v>4.0006160677445735</v>
      </c>
    </row>
    <row r="7" spans="1:14" x14ac:dyDescent="0.35">
      <c r="A7" s="37"/>
      <c r="B7" s="32" t="s">
        <v>8</v>
      </c>
      <c r="C7" s="38">
        <v>0</v>
      </c>
      <c r="D7" s="38">
        <v>0</v>
      </c>
      <c r="E7" s="38">
        <v>0</v>
      </c>
      <c r="F7" s="38">
        <v>0</v>
      </c>
      <c r="G7" s="38">
        <v>0</v>
      </c>
      <c r="H7" s="38">
        <v>0</v>
      </c>
      <c r="I7" s="57">
        <f>'Tab.3.GDP at KP'!J7/'Tab.3.GDP at KP'!I7*100-100</f>
        <v>12.639263503953032</v>
      </c>
      <c r="J7" s="57">
        <f>'Tab.3.GDP at KP'!K7/'Tab.3.GDP at KP'!J7*100-100</f>
        <v>26.858869777520013</v>
      </c>
      <c r="K7" s="57">
        <f>'Tab.3.GDP at KP'!L7/'Tab.3.GDP at KP'!K7*100-100</f>
        <v>-12.447925684047775</v>
      </c>
      <c r="L7" s="58">
        <f>'Tab.3.GDP at KP'!M7/'Tab.3.GDP at KP'!L7*100-100</f>
        <v>4.9660702224988142</v>
      </c>
      <c r="M7" s="57">
        <f>'Tab.3.GDP at KP'!N7/'Tab.3.GDP at KP'!M7*100-100</f>
        <v>28.882297179101215</v>
      </c>
      <c r="N7" s="58">
        <f>'Tab.3.GDP at KP'!O7/'Tab.3.GDP at KP'!N7*100-100</f>
        <v>11.040438470908569</v>
      </c>
    </row>
    <row r="8" spans="1:14" x14ac:dyDescent="0.35">
      <c r="A8" s="12" t="s">
        <v>9</v>
      </c>
      <c r="B8" s="13" t="s">
        <v>10</v>
      </c>
      <c r="C8">
        <v>0</v>
      </c>
      <c r="D8">
        <v>0</v>
      </c>
      <c r="E8">
        <v>0</v>
      </c>
      <c r="F8">
        <v>0</v>
      </c>
      <c r="G8">
        <v>0</v>
      </c>
      <c r="H8">
        <v>0</v>
      </c>
      <c r="I8" s="8">
        <f>'Tab.3.GDP at KP'!J8/'Tab.3.GDP at KP'!I8*100-100</f>
        <v>22.512947258781651</v>
      </c>
      <c r="J8" s="8">
        <f>'Tab.3.GDP at KP'!K8/'Tab.3.GDP at KP'!J8*100-100</f>
        <v>51.384175328017108</v>
      </c>
      <c r="K8" s="8">
        <f>'Tab.3.GDP at KP'!L8/'Tab.3.GDP at KP'!K8*100-100</f>
        <v>-21.486668246879873</v>
      </c>
      <c r="L8" s="60">
        <f>'Tab.3.GDP at KP'!M8/'Tab.3.GDP at KP'!L8*100-100</f>
        <v>-2.1342185808533713</v>
      </c>
      <c r="M8" s="8">
        <f>'Tab.3.GDP at KP'!N8/'Tab.3.GDP at KP'!M8*100-100</f>
        <v>37.333107026295409</v>
      </c>
      <c r="N8" s="60">
        <f>'Tab.3.GDP at KP'!O8/'Tab.3.GDP at KP'!N8*100-100</f>
        <v>27.312864201641048</v>
      </c>
    </row>
    <row r="9" spans="1:14" x14ac:dyDescent="0.35">
      <c r="A9" s="12" t="s">
        <v>11</v>
      </c>
      <c r="B9" s="13" t="s">
        <v>12</v>
      </c>
      <c r="C9">
        <v>0</v>
      </c>
      <c r="D9">
        <v>0</v>
      </c>
      <c r="E9">
        <v>0</v>
      </c>
      <c r="F9">
        <v>0</v>
      </c>
      <c r="G9">
        <v>0</v>
      </c>
      <c r="H9">
        <v>0</v>
      </c>
      <c r="I9" s="8">
        <f>'Tab.3.GDP at KP'!J9/'Tab.3.GDP at KP'!I9*100-100</f>
        <v>3.17758230270897E-2</v>
      </c>
      <c r="J9" s="8">
        <f>'Tab.3.GDP at KP'!K9/'Tab.3.GDP at KP'!J9*100-100</f>
        <v>3.1365645624144207</v>
      </c>
      <c r="K9" s="8">
        <f>'Tab.3.GDP at KP'!L9/'Tab.3.GDP at KP'!K9*100-100</f>
        <v>-3.4776520996964138</v>
      </c>
      <c r="L9" s="60">
        <f>'Tab.3.GDP at KP'!M9/'Tab.3.GDP at KP'!L9*100-100</f>
        <v>5.1373819520784281</v>
      </c>
      <c r="M9" s="8">
        <f>'Tab.3.GDP at KP'!N9/'Tab.3.GDP at KP'!M9*100-100</f>
        <v>19.748923391517039</v>
      </c>
      <c r="N9" s="60">
        <f>'Tab.3.GDP at KP'!O9/'Tab.3.GDP at KP'!N9*100-100</f>
        <v>-7.0876783454037877</v>
      </c>
    </row>
    <row r="10" spans="1:14" x14ac:dyDescent="0.35">
      <c r="A10" s="12" t="s">
        <v>13</v>
      </c>
      <c r="B10" s="13" t="s">
        <v>14</v>
      </c>
      <c r="C10">
        <v>0</v>
      </c>
      <c r="D10">
        <v>0</v>
      </c>
      <c r="E10">
        <v>0</v>
      </c>
      <c r="F10">
        <v>0</v>
      </c>
      <c r="G10">
        <v>0</v>
      </c>
      <c r="H10">
        <v>0</v>
      </c>
      <c r="I10" s="8">
        <f>'Tab.3.GDP at KP'!J10/'Tab.3.GDP at KP'!I10*100-100</f>
        <v>41.112677177091314</v>
      </c>
      <c r="J10" s="8">
        <f>'Tab.3.GDP at KP'!K10/'Tab.3.GDP at KP'!J10*100-100</f>
        <v>14.524963953248644</v>
      </c>
      <c r="K10" s="8">
        <f>'Tab.3.GDP at KP'!L10/'Tab.3.GDP at KP'!K10*100-100</f>
        <v>-6.2992650699333836</v>
      </c>
      <c r="L10" s="60">
        <f>'Tab.3.GDP at KP'!M10/'Tab.3.GDP at KP'!L10*100-100</f>
        <v>23.340637317339514</v>
      </c>
      <c r="M10" s="8">
        <f>'Tab.3.GDP at KP'!N10/'Tab.3.GDP at KP'!M10*100-100</f>
        <v>15.264107701853689</v>
      </c>
      <c r="N10" s="60">
        <f>'Tab.3.GDP at KP'!O10/'Tab.3.GDP at KP'!N10*100-100</f>
        <v>10.712584062237298</v>
      </c>
    </row>
    <row r="11" spans="1:14" x14ac:dyDescent="0.35">
      <c r="A11" s="12" t="s">
        <v>15</v>
      </c>
      <c r="B11" s="13" t="s">
        <v>16</v>
      </c>
      <c r="C11">
        <v>0</v>
      </c>
      <c r="D11">
        <v>0</v>
      </c>
      <c r="E11">
        <v>0</v>
      </c>
      <c r="F11">
        <v>0</v>
      </c>
      <c r="G11">
        <v>0</v>
      </c>
      <c r="H11">
        <v>0</v>
      </c>
      <c r="I11" s="8">
        <f>'Tab.3.GDP at KP'!J11/'Tab.3.GDP at KP'!I11*100-100</f>
        <v>7.2259527915471438</v>
      </c>
      <c r="J11" s="8">
        <f>'Tab.3.GDP at KP'!K11/'Tab.3.GDP at KP'!J11*100-100</f>
        <v>-6.8651830965969225</v>
      </c>
      <c r="K11" s="8">
        <f>'Tab.3.GDP at KP'!L11/'Tab.3.GDP at KP'!K11*100-100</f>
        <v>-29.676749398260711</v>
      </c>
      <c r="L11" s="60">
        <f>'Tab.3.GDP at KP'!M11/'Tab.3.GDP at KP'!L11*100-100</f>
        <v>5.6708479600859221</v>
      </c>
      <c r="M11" s="8">
        <f>'Tab.3.GDP at KP'!N11/'Tab.3.GDP at KP'!M11*100-100</f>
        <v>-21.827559944598903</v>
      </c>
      <c r="N11" s="60">
        <f>'Tab.3.GDP at KP'!O11/'Tab.3.GDP at KP'!N11*100-100</f>
        <v>-2.1509073542908936</v>
      </c>
    </row>
    <row r="12" spans="1:14" x14ac:dyDescent="0.35">
      <c r="A12" s="14" t="s">
        <v>17</v>
      </c>
      <c r="B12" s="15" t="s">
        <v>18</v>
      </c>
      <c r="C12">
        <v>0</v>
      </c>
      <c r="D12">
        <v>0</v>
      </c>
      <c r="E12">
        <v>0</v>
      </c>
      <c r="F12">
        <v>0</v>
      </c>
      <c r="G12">
        <v>0</v>
      </c>
      <c r="H12">
        <v>0</v>
      </c>
      <c r="I12" s="8">
        <f>'Tab.3.GDP at KP'!J12/'Tab.3.GDP at KP'!I12*100-100</f>
        <v>10.367721820314912</v>
      </c>
      <c r="J12" s="8">
        <f>'Tab.3.GDP at KP'!K12/'Tab.3.GDP at KP'!J12*100-100</f>
        <v>9.5728812520470115</v>
      </c>
      <c r="K12" s="8">
        <f>'Tab.3.GDP at KP'!L12/'Tab.3.GDP at KP'!K12*100-100</f>
        <v>3.5121769699582188</v>
      </c>
      <c r="L12" s="60">
        <f>'Tab.3.GDP at KP'!M12/'Tab.3.GDP at KP'!L12*100-100</f>
        <v>19.811397071450628</v>
      </c>
      <c r="M12" s="8">
        <f>'Tab.3.GDP at KP'!N12/'Tab.3.GDP at KP'!M12*100-100</f>
        <v>26.047174350915043</v>
      </c>
      <c r="N12" s="60">
        <f>'Tab.3.GDP at KP'!O12/'Tab.3.GDP at KP'!N12*100-100</f>
        <v>-3.8114888780444147</v>
      </c>
    </row>
    <row r="13" spans="1:14" x14ac:dyDescent="0.35">
      <c r="A13" s="37"/>
      <c r="B13" s="32" t="s">
        <v>19</v>
      </c>
      <c r="C13" s="39">
        <v>0</v>
      </c>
      <c r="D13" s="39">
        <v>0</v>
      </c>
      <c r="E13" s="39">
        <v>0</v>
      </c>
      <c r="F13" s="39">
        <v>0</v>
      </c>
      <c r="G13" s="39">
        <v>0</v>
      </c>
      <c r="H13" s="39">
        <v>0</v>
      </c>
      <c r="I13" s="57">
        <f>'Tab.3.GDP at KP'!J13/'Tab.3.GDP at KP'!I13*100-100</f>
        <v>3.4432992765474353</v>
      </c>
      <c r="J13" s="57">
        <f>'Tab.3.GDP at KP'!K13/'Tab.3.GDP at KP'!J13*100-100</f>
        <v>1.1820256131183129</v>
      </c>
      <c r="K13" s="57">
        <f>'Tab.3.GDP at KP'!L13/'Tab.3.GDP at KP'!K13*100-100</f>
        <v>-3.0213485932668647</v>
      </c>
      <c r="L13" s="58">
        <f>'Tab.3.GDP at KP'!M13/'Tab.3.GDP at KP'!L13*100-100</f>
        <v>-8.3252012616434712</v>
      </c>
      <c r="M13" s="57">
        <f>'Tab.3.GDP at KP'!N13/'Tab.3.GDP at KP'!M13*100-100</f>
        <v>-7.9959912013012229</v>
      </c>
      <c r="N13" s="58">
        <f>'Tab.3.GDP at KP'!O13/'Tab.3.GDP at KP'!N13*100-100</f>
        <v>-6.9919060347860835</v>
      </c>
    </row>
    <row r="14" spans="1:14" x14ac:dyDescent="0.35">
      <c r="A14" s="12" t="s">
        <v>20</v>
      </c>
      <c r="B14" s="7" t="s">
        <v>21</v>
      </c>
      <c r="C14">
        <v>0</v>
      </c>
      <c r="D14">
        <v>0</v>
      </c>
      <c r="E14">
        <v>0</v>
      </c>
      <c r="F14">
        <v>0</v>
      </c>
      <c r="G14">
        <v>0</v>
      </c>
      <c r="H14">
        <v>0</v>
      </c>
      <c r="I14" s="8">
        <f>'Tab.3.GDP at KP'!J14/'Tab.3.GDP at KP'!I14*100-100</f>
        <v>-0.22943309602906936</v>
      </c>
      <c r="J14" s="8">
        <f>'Tab.3.GDP at KP'!K14/'Tab.3.GDP at KP'!J14*100-100</f>
        <v>-3.4505229028908104</v>
      </c>
      <c r="K14" s="8">
        <f>'Tab.3.GDP at KP'!L14/'Tab.3.GDP at KP'!K14*100-100</f>
        <v>-3.5365967740640087</v>
      </c>
      <c r="L14" s="60">
        <f>'Tab.3.GDP at KP'!M14/'Tab.3.GDP at KP'!L14*100-100</f>
        <v>-13.135909513631844</v>
      </c>
      <c r="M14" s="8">
        <f>'Tab.3.GDP at KP'!N14/'Tab.3.GDP at KP'!M14*100-100</f>
        <v>-4.640885968585664</v>
      </c>
      <c r="N14" s="60">
        <f>'Tab.3.GDP at KP'!O14/'Tab.3.GDP at KP'!N14*100-100</f>
        <v>-8.2053201035612631</v>
      </c>
    </row>
    <row r="15" spans="1:14" x14ac:dyDescent="0.35">
      <c r="A15" s="12" t="s">
        <v>22</v>
      </c>
      <c r="B15" s="7" t="s">
        <v>23</v>
      </c>
      <c r="C15">
        <v>0</v>
      </c>
      <c r="D15">
        <v>0</v>
      </c>
      <c r="E15">
        <v>0</v>
      </c>
      <c r="F15">
        <v>0</v>
      </c>
      <c r="G15">
        <v>0</v>
      </c>
      <c r="H15">
        <v>0</v>
      </c>
      <c r="I15" s="8">
        <f>'Tab.3.GDP at KP'!J15/'Tab.3.GDP at KP'!I15*100-100</f>
        <v>14.792987720064346</v>
      </c>
      <c r="J15" s="8">
        <f>'Tab.3.GDP at KP'!K15/'Tab.3.GDP at KP'!J15*100-100</f>
        <v>-21.966738645404249</v>
      </c>
      <c r="K15" s="8">
        <f>'Tab.3.GDP at KP'!L15/'Tab.3.GDP at KP'!K15*100-100</f>
        <v>15.135591256804773</v>
      </c>
      <c r="L15" s="60">
        <f>'Tab.3.GDP at KP'!M15/'Tab.3.GDP at KP'!L15*100-100</f>
        <v>-12.666387019643935</v>
      </c>
      <c r="M15" s="8">
        <f>'Tab.3.GDP at KP'!N15/'Tab.3.GDP at KP'!M15*100-100</f>
        <v>18.17792161580573</v>
      </c>
      <c r="N15" s="60">
        <f>'Tab.3.GDP at KP'!O15/'Tab.3.GDP at KP'!N15*100-100</f>
        <v>4.8337510094266491</v>
      </c>
    </row>
    <row r="16" spans="1:14" x14ac:dyDescent="0.35">
      <c r="A16" s="12" t="s">
        <v>24</v>
      </c>
      <c r="B16" s="7" t="s">
        <v>25</v>
      </c>
      <c r="C16">
        <v>0</v>
      </c>
      <c r="D16">
        <v>0</v>
      </c>
      <c r="E16">
        <v>0</v>
      </c>
      <c r="F16">
        <v>0</v>
      </c>
      <c r="G16">
        <v>0</v>
      </c>
      <c r="H16">
        <v>0</v>
      </c>
      <c r="I16" s="8">
        <f>'Tab.3.GDP at KP'!J16/'Tab.3.GDP at KP'!I16*100-100</f>
        <v>-0.90782915614401816</v>
      </c>
      <c r="J16" s="8">
        <f>'Tab.3.GDP at KP'!K16/'Tab.3.GDP at KP'!J16*100-100</f>
        <v>3.5928043972573107</v>
      </c>
      <c r="K16" s="8">
        <f>'Tab.3.GDP at KP'!L16/'Tab.3.GDP at KP'!K16*100-100</f>
        <v>-14.887078036724006</v>
      </c>
      <c r="L16" s="60">
        <f>'Tab.3.GDP at KP'!M16/'Tab.3.GDP at KP'!L16*100-100</f>
        <v>-38.033315557696369</v>
      </c>
      <c r="M16" s="8">
        <f>'Tab.3.GDP at KP'!N16/'Tab.3.GDP at KP'!M16*100-100</f>
        <v>6.0439845377618724</v>
      </c>
      <c r="N16" s="60">
        <f>'Tab.3.GDP at KP'!O16/'Tab.3.GDP at KP'!N16*100-100</f>
        <v>-10.393557566094188</v>
      </c>
    </row>
    <row r="17" spans="1:14" x14ac:dyDescent="0.35">
      <c r="A17" s="12" t="s">
        <v>26</v>
      </c>
      <c r="B17" s="7" t="s">
        <v>27</v>
      </c>
      <c r="C17">
        <v>0</v>
      </c>
      <c r="D17">
        <v>0</v>
      </c>
      <c r="E17">
        <v>0</v>
      </c>
      <c r="F17">
        <v>0</v>
      </c>
      <c r="G17">
        <v>0</v>
      </c>
      <c r="H17">
        <v>0</v>
      </c>
      <c r="I17" s="8">
        <f>'Tab.3.GDP at KP'!J17/'Tab.3.GDP at KP'!I17*100-100</f>
        <v>-7.9190264218029824</v>
      </c>
      <c r="J17" s="8">
        <f>'Tab.3.GDP at KP'!K17/'Tab.3.GDP at KP'!J17*100-100</f>
        <v>-4.160699495488501</v>
      </c>
      <c r="K17" s="8">
        <f>'Tab.3.GDP at KP'!L17/'Tab.3.GDP at KP'!K17*100-100</f>
        <v>2.5230716880804778</v>
      </c>
      <c r="L17" s="60">
        <f>'Tab.3.GDP at KP'!M17/'Tab.3.GDP at KP'!L17*100-100</f>
        <v>31.144299964575566</v>
      </c>
      <c r="M17" s="8">
        <f>'Tab.3.GDP at KP'!N17/'Tab.3.GDP at KP'!M17*100-100</f>
        <v>-14.933569453432696</v>
      </c>
      <c r="N17" s="60">
        <f>'Tab.3.GDP at KP'!O17/'Tab.3.GDP at KP'!N17*100-100</f>
        <v>0.65382574049972675</v>
      </c>
    </row>
    <row r="18" spans="1:14" x14ac:dyDescent="0.35">
      <c r="A18" s="12" t="s">
        <v>28</v>
      </c>
      <c r="B18" s="16" t="s">
        <v>29</v>
      </c>
      <c r="C18">
        <v>0</v>
      </c>
      <c r="D18">
        <v>0</v>
      </c>
      <c r="E18">
        <v>0</v>
      </c>
      <c r="F18">
        <v>0</v>
      </c>
      <c r="G18">
        <v>0</v>
      </c>
      <c r="H18">
        <v>0</v>
      </c>
      <c r="I18" s="8">
        <f>'Tab.3.GDP at KP'!J18/'Tab.3.GDP at KP'!I18*100-100</f>
        <v>13.342875383328462</v>
      </c>
      <c r="J18" s="8">
        <f>'Tab.3.GDP at KP'!K18/'Tab.3.GDP at KP'!J18*100-100</f>
        <v>11.514390095891329</v>
      </c>
      <c r="K18" s="8">
        <f>'Tab.3.GDP at KP'!L18/'Tab.3.GDP at KP'!K18*100-100</f>
        <v>10.834962133494216</v>
      </c>
      <c r="L18" s="60">
        <f>'Tab.3.GDP at KP'!M18/'Tab.3.GDP at KP'!L18*100-100</f>
        <v>-22.957003855565944</v>
      </c>
      <c r="M18" s="8">
        <f>'Tab.3.GDP at KP'!N18/'Tab.3.GDP at KP'!M18*100-100</f>
        <v>1.9815086164576314</v>
      </c>
      <c r="N18" s="60">
        <f>'Tab.3.GDP at KP'!O18/'Tab.3.GDP at KP'!N18*100-100</f>
        <v>-10.874889141887849</v>
      </c>
    </row>
    <row r="19" spans="1:14" x14ac:dyDescent="0.35">
      <c r="A19" s="12" t="s">
        <v>30</v>
      </c>
      <c r="B19" s="16" t="s">
        <v>31</v>
      </c>
      <c r="C19">
        <v>0</v>
      </c>
      <c r="D19">
        <v>0</v>
      </c>
      <c r="E19">
        <v>0</v>
      </c>
      <c r="F19">
        <v>0</v>
      </c>
      <c r="G19">
        <v>0</v>
      </c>
      <c r="H19">
        <v>0</v>
      </c>
      <c r="I19" s="8">
        <f>'Tab.3.GDP at KP'!J19/'Tab.3.GDP at KP'!I19*100-100</f>
        <v>2.9982589166431097</v>
      </c>
      <c r="J19" s="8">
        <f>'Tab.3.GDP at KP'!K19/'Tab.3.GDP at KP'!J19*100-100</f>
        <v>2.0478475854699383</v>
      </c>
      <c r="K19" s="8">
        <f>'Tab.3.GDP at KP'!L19/'Tab.3.GDP at KP'!K19*100-100</f>
        <v>3.7370258764395601</v>
      </c>
      <c r="L19" s="60">
        <f>'Tab.3.GDP at KP'!M19/'Tab.3.GDP at KP'!L19*100-100</f>
        <v>3.0054531457411713</v>
      </c>
      <c r="M19" s="8">
        <f>'Tab.3.GDP at KP'!N19/'Tab.3.GDP at KP'!M19*100-100</f>
        <v>2.9402286844006227</v>
      </c>
      <c r="N19" s="60">
        <f>'Tab.3.GDP at KP'!O19/'Tab.3.GDP at KP'!N19*100-100</f>
        <v>2.5930905557783603</v>
      </c>
    </row>
    <row r="20" spans="1:14" x14ac:dyDescent="0.35">
      <c r="A20" s="12" t="s">
        <v>32</v>
      </c>
      <c r="B20" s="7" t="s">
        <v>33</v>
      </c>
      <c r="C20">
        <v>0</v>
      </c>
      <c r="D20">
        <v>0</v>
      </c>
      <c r="E20">
        <v>0</v>
      </c>
      <c r="F20">
        <v>0</v>
      </c>
      <c r="G20">
        <v>0</v>
      </c>
      <c r="H20">
        <v>0</v>
      </c>
      <c r="I20" s="8">
        <f>'Tab.3.GDP at KP'!J20/'Tab.3.GDP at KP'!I20*100-100</f>
        <v>3.2186185745203062</v>
      </c>
      <c r="J20" s="8">
        <f>'Tab.3.GDP at KP'!K20/'Tab.3.GDP at KP'!J20*100-100</f>
        <v>6.7491041452400111</v>
      </c>
      <c r="K20" s="8">
        <f>'Tab.3.GDP at KP'!L20/'Tab.3.GDP at KP'!K20*100-100</f>
        <v>8.1747548341044762</v>
      </c>
      <c r="L20" s="60">
        <f>'Tab.3.GDP at KP'!M20/'Tab.3.GDP at KP'!L20*100-100</f>
        <v>-16.639177790085384</v>
      </c>
      <c r="M20" s="8">
        <f>'Tab.3.GDP at KP'!N20/'Tab.3.GDP at KP'!M20*100-100</f>
        <v>-34.351504363830458</v>
      </c>
      <c r="N20" s="60">
        <f>'Tab.3.GDP at KP'!O20/'Tab.3.GDP at KP'!N20*100-100</f>
        <v>20.314058127443417</v>
      </c>
    </row>
    <row r="21" spans="1:14" x14ac:dyDescent="0.35">
      <c r="A21" s="12" t="s">
        <v>34</v>
      </c>
      <c r="B21" s="7" t="s">
        <v>35</v>
      </c>
      <c r="C21">
        <v>0</v>
      </c>
      <c r="D21">
        <v>0</v>
      </c>
      <c r="E21">
        <v>0</v>
      </c>
      <c r="F21">
        <v>0</v>
      </c>
      <c r="G21">
        <v>0</v>
      </c>
      <c r="H21">
        <v>0</v>
      </c>
      <c r="I21" s="8">
        <f>'Tab.3.GDP at KP'!J21/'Tab.3.GDP at KP'!I21*100-100</f>
        <v>2.7050611531408464</v>
      </c>
      <c r="J21" s="8">
        <f>'Tab.3.GDP at KP'!K21/'Tab.3.GDP at KP'!J21*100-100</f>
        <v>1.0440269681666337E-2</v>
      </c>
      <c r="K21" s="8">
        <f>'Tab.3.GDP at KP'!L21/'Tab.3.GDP at KP'!K21*100-100</f>
        <v>9.1085027894626762</v>
      </c>
      <c r="L21" s="60">
        <f>'Tab.3.GDP at KP'!M21/'Tab.3.GDP at KP'!L21*100-100</f>
        <v>-16.065835445968105</v>
      </c>
      <c r="M21" s="8">
        <f>'Tab.3.GDP at KP'!N21/'Tab.3.GDP at KP'!M21*100-100</f>
        <v>-12.290559175467649</v>
      </c>
      <c r="N21" s="60">
        <f>'Tab.3.GDP at KP'!O21/'Tab.3.GDP at KP'!N21*100-100</f>
        <v>-2.6915785206366394</v>
      </c>
    </row>
    <row r="22" spans="1:14" x14ac:dyDescent="0.35">
      <c r="A22" s="12" t="s">
        <v>36</v>
      </c>
      <c r="B22" s="7" t="s">
        <v>37</v>
      </c>
      <c r="C22">
        <v>0</v>
      </c>
      <c r="D22">
        <v>0</v>
      </c>
      <c r="E22">
        <v>0</v>
      </c>
      <c r="F22">
        <v>0</v>
      </c>
      <c r="G22">
        <v>0</v>
      </c>
      <c r="H22">
        <v>0</v>
      </c>
      <c r="I22" s="8">
        <f>'Tab.3.GDP at KP'!J22/'Tab.3.GDP at KP'!I22*100-100</f>
        <v>27.850219419956716</v>
      </c>
      <c r="J22" s="8">
        <f>'Tab.3.GDP at KP'!K22/'Tab.3.GDP at KP'!J22*100-100</f>
        <v>19.892687750916352</v>
      </c>
      <c r="K22" s="8">
        <f>'Tab.3.GDP at KP'!L22/'Tab.3.GDP at KP'!K22*100-100</f>
        <v>-17.070443644158757</v>
      </c>
      <c r="L22" s="60">
        <f>'Tab.3.GDP at KP'!M22/'Tab.3.GDP at KP'!L22*100-100</f>
        <v>4.0047838157700681</v>
      </c>
      <c r="M22" s="8">
        <f>'Tab.3.GDP at KP'!N22/'Tab.3.GDP at KP'!M22*100-100</f>
        <v>-33.44988840154582</v>
      </c>
      <c r="N22" s="60">
        <f>'Tab.3.GDP at KP'!O22/'Tab.3.GDP at KP'!N22*100-100</f>
        <v>-18.267816660759422</v>
      </c>
    </row>
    <row r="23" spans="1:14" x14ac:dyDescent="0.35">
      <c r="A23" s="12" t="s">
        <v>38</v>
      </c>
      <c r="B23" s="6" t="s">
        <v>39</v>
      </c>
      <c r="C23">
        <v>0</v>
      </c>
      <c r="D23">
        <v>0</v>
      </c>
      <c r="E23">
        <v>0</v>
      </c>
      <c r="F23">
        <v>0</v>
      </c>
      <c r="G23">
        <v>0</v>
      </c>
      <c r="H23">
        <v>0</v>
      </c>
      <c r="I23" s="8">
        <f>'Tab.3.GDP at KP'!J23/'Tab.3.GDP at KP'!I23*100-100</f>
        <v>3.0164140404680211</v>
      </c>
      <c r="J23" s="8">
        <f>'Tab.3.GDP at KP'!K23/'Tab.3.GDP at KP'!J23*100-100</f>
        <v>-1.6188264126359115</v>
      </c>
      <c r="K23" s="8">
        <f>'Tab.3.GDP at KP'!L23/'Tab.3.GDP at KP'!K23*100-100</f>
        <v>14.763955203118854</v>
      </c>
      <c r="L23" s="60">
        <f>'Tab.3.GDP at KP'!M23/'Tab.3.GDP at KP'!L23*100-100</f>
        <v>6.6577435180259243</v>
      </c>
      <c r="M23" s="8">
        <f>'Tab.3.GDP at KP'!N23/'Tab.3.GDP at KP'!M23*100-100</f>
        <v>-10.756197091302525</v>
      </c>
      <c r="N23" s="60">
        <f>'Tab.3.GDP at KP'!O23/'Tab.3.GDP at KP'!N23*100-100</f>
        <v>-7.2899009725544772</v>
      </c>
    </row>
    <row r="24" spans="1:14" x14ac:dyDescent="0.35">
      <c r="A24" s="12" t="s">
        <v>40</v>
      </c>
      <c r="B24" s="6" t="s">
        <v>41</v>
      </c>
      <c r="C24">
        <v>0</v>
      </c>
      <c r="D24">
        <v>0</v>
      </c>
      <c r="E24">
        <v>0</v>
      </c>
      <c r="F24">
        <v>0</v>
      </c>
      <c r="G24">
        <v>0</v>
      </c>
      <c r="H24">
        <v>0</v>
      </c>
      <c r="I24" s="8">
        <f>'Tab.3.GDP at KP'!J24/'Tab.3.GDP at KP'!I24*100-100</f>
        <v>29.217577550017978</v>
      </c>
      <c r="J24" s="8">
        <f>'Tab.3.GDP at KP'!K24/'Tab.3.GDP at KP'!J24*100-100</f>
        <v>26.617123270373682</v>
      </c>
      <c r="K24" s="8">
        <f>'Tab.3.GDP at KP'!L24/'Tab.3.GDP at KP'!K24*100-100</f>
        <v>-6.2174193594198925</v>
      </c>
      <c r="L24" s="60">
        <f>'Tab.3.GDP at KP'!M24/'Tab.3.GDP at KP'!L24*100-100</f>
        <v>-3.7236644973297786</v>
      </c>
      <c r="M24" s="8">
        <f>'Tab.3.GDP at KP'!N24/'Tab.3.GDP at KP'!M24*100-100</f>
        <v>-4.580901368572512</v>
      </c>
      <c r="N24" s="60">
        <f>'Tab.3.GDP at KP'!O24/'Tab.3.GDP at KP'!N24*100-100</f>
        <v>-5.5742742916771562</v>
      </c>
    </row>
    <row r="25" spans="1:14" x14ac:dyDescent="0.35">
      <c r="A25" s="12" t="s">
        <v>45</v>
      </c>
      <c r="B25" s="7" t="s">
        <v>46</v>
      </c>
      <c r="C25">
        <v>0</v>
      </c>
      <c r="D25">
        <v>0</v>
      </c>
      <c r="E25">
        <v>0</v>
      </c>
      <c r="F25">
        <v>0</v>
      </c>
      <c r="G25">
        <v>0</v>
      </c>
      <c r="H25">
        <v>0</v>
      </c>
      <c r="I25" s="62">
        <f>'Tab.3.GDP at KP'!J25/'Tab.3.GDP at KP'!I25*100-100</f>
        <v>-5.3264968718607832</v>
      </c>
      <c r="J25" s="62">
        <f>'Tab.3.GDP at KP'!K25/'Tab.3.GDP at KP'!J25*100-100</f>
        <v>-2.1156663058700644</v>
      </c>
      <c r="K25" s="62">
        <f>'Tab.3.GDP at KP'!L25/'Tab.3.GDP at KP'!K25*100-100</f>
        <v>5.1342075543634422</v>
      </c>
      <c r="L25" s="63">
        <f>'Tab.3.GDP at KP'!M25/'Tab.3.GDP at KP'!L25*100-100</f>
        <v>-15.512573921857879</v>
      </c>
      <c r="M25" s="62">
        <f>'Tab.3.GDP at KP'!N25/'Tab.3.GDP at KP'!M25*100-100</f>
        <v>8.1262331687341316</v>
      </c>
      <c r="N25" s="63">
        <f>'Tab.3.GDP at KP'!O25/'Tab.3.GDP at KP'!N25*100-100</f>
        <v>4.9679264514648622</v>
      </c>
    </row>
    <row r="26" spans="1:14" x14ac:dyDescent="0.35">
      <c r="A26" s="40"/>
      <c r="B26" s="41" t="s">
        <v>42</v>
      </c>
      <c r="C26" s="42">
        <f t="shared" ref="C26:H26" si="0">C13+C7+C4</f>
        <v>0</v>
      </c>
      <c r="D26" s="42">
        <f t="shared" si="0"/>
        <v>0</v>
      </c>
      <c r="E26" s="42">
        <f t="shared" si="0"/>
        <v>0</v>
      </c>
      <c r="F26" s="42">
        <f t="shared" si="0"/>
        <v>0</v>
      </c>
      <c r="G26" s="42">
        <f t="shared" si="0"/>
        <v>0</v>
      </c>
      <c r="H26" s="42">
        <f t="shared" si="0"/>
        <v>0</v>
      </c>
      <c r="I26" s="65">
        <f>'Tab.3.GDP at KP'!J26/'Tab.3.GDP at KP'!I26*100-100</f>
        <v>6.2008235194167582</v>
      </c>
      <c r="J26" s="65">
        <f>'Tab.3.GDP at KP'!K26/'Tab.3.GDP at KP'!J26*100-100</f>
        <v>5.5626783893983429</v>
      </c>
      <c r="K26" s="65">
        <f>'Tab.3.GDP at KP'!L26/'Tab.3.GDP at KP'!K26*100-100</f>
        <v>-1.721957847824882</v>
      </c>
      <c r="L26" s="66">
        <f>'Tab.3.GDP at KP'!M26/'Tab.3.GDP at KP'!L26*100-100</f>
        <v>-3.8068682817859951</v>
      </c>
      <c r="M26" s="65">
        <f>'Tab.3.GDP at KP'!N26/'Tab.3.GDP at KP'!M26*100-100</f>
        <v>-0.14110284497726866</v>
      </c>
      <c r="N26" s="66">
        <f>'Tab.3.GDP at KP'!O26/'Tab.3.GDP at KP'!N26*100-100</f>
        <v>0.12989422674591822</v>
      </c>
    </row>
    <row r="27" spans="1:14" x14ac:dyDescent="0.35">
      <c r="A27" s="12"/>
      <c r="B27" s="7" t="s">
        <v>43</v>
      </c>
      <c r="C27" s="21"/>
      <c r="D27" s="21"/>
      <c r="E27" s="21"/>
      <c r="F27" s="21"/>
      <c r="G27" s="21"/>
      <c r="H27" s="21"/>
      <c r="I27" s="68">
        <f>'Tab.3.GDP at KP'!J27/'Tab.3.GDP at KP'!I27*100-100</f>
        <v>-4.9813674576187026</v>
      </c>
      <c r="J27" s="68">
        <f>'Tab.3.GDP at KP'!K27/'Tab.3.GDP at KP'!J27*100-100</f>
        <v>3.5071950663496665</v>
      </c>
      <c r="K27" s="68">
        <f>'Tab.3.GDP at KP'!L27/'Tab.3.GDP at KP'!K27*100-100</f>
        <v>-13.977961533810614</v>
      </c>
      <c r="L27" s="69">
        <f>'Tab.3.GDP at KP'!M27/'Tab.3.GDP at KP'!L27*100-100</f>
        <v>0.80811371698621315</v>
      </c>
      <c r="M27" s="68">
        <f>'Tab.3.GDP at KP'!N27/'Tab.3.GDP at KP'!M27*100-100</f>
        <v>47.396292943414551</v>
      </c>
      <c r="N27" s="69">
        <f>'Tab.3.GDP at KP'!O27/'Tab.3.GDP at KP'!N27*100-100</f>
        <v>9.7219307221906348</v>
      </c>
    </row>
    <row r="28" spans="1:14" x14ac:dyDescent="0.35">
      <c r="A28" s="44"/>
      <c r="B28" s="45" t="s">
        <v>44</v>
      </c>
      <c r="C28" s="46">
        <f t="shared" ref="C28:H28" si="1">C26+C27</f>
        <v>0</v>
      </c>
      <c r="D28" s="46">
        <f t="shared" si="1"/>
        <v>0</v>
      </c>
      <c r="E28" s="46">
        <f t="shared" si="1"/>
        <v>0</v>
      </c>
      <c r="F28" s="46">
        <f t="shared" si="1"/>
        <v>0</v>
      </c>
      <c r="G28" s="46">
        <f t="shared" si="1"/>
        <v>0</v>
      </c>
      <c r="H28" s="46">
        <f t="shared" si="1"/>
        <v>0</v>
      </c>
      <c r="I28" s="70">
        <f>'Tab.3.GDP at KP'!J28/'Tab.3.GDP at KP'!I28*100-100</f>
        <v>5.4792812348607498</v>
      </c>
      <c r="J28" s="70">
        <f>'Tab.3.GDP at KP'!K28/'Tab.3.GDP at KP'!J28*100-100</f>
        <v>5.4431996989720233</v>
      </c>
      <c r="K28" s="70">
        <f>'Tab.3.GDP at KP'!L28/'Tab.3.GDP at KP'!K28*100-100</f>
        <v>-2.4212800922890381</v>
      </c>
      <c r="L28" s="70">
        <f>'Tab.3.GDP at KP'!M28/'Tab.3.GDP at KP'!L28*100-100</f>
        <v>-3.5747266223893206</v>
      </c>
      <c r="M28" s="70">
        <f>'Tab.3.GDP at KP'!N28/'Tab.3.GDP at KP'!M28*100-100</f>
        <v>2.3587996454601949</v>
      </c>
      <c r="N28" s="70">
        <f>'Tab.3.GDP at KP'!O28/'Tab.3.GDP at KP'!N28*100-100</f>
        <v>0.85626754351208945</v>
      </c>
    </row>
    <row r="29" spans="1:14" x14ac:dyDescent="0.35">
      <c r="I29" s="24"/>
      <c r="J29" s="24"/>
      <c r="K29" s="24"/>
      <c r="L29" s="24"/>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topLeftCell="A9" zoomScale="130" zoomScaleNormal="130" workbookViewId="0">
      <selection activeCell="K3" sqref="K3:N28"/>
    </sheetView>
  </sheetViews>
  <sheetFormatPr defaultRowHeight="14.5" x14ac:dyDescent="0.35"/>
  <cols>
    <col min="1" max="1" width="5.81640625" customWidth="1"/>
    <col min="2" max="2" width="34.1796875" customWidth="1"/>
    <col min="3" max="8" width="11" hidden="1" customWidth="1"/>
    <col min="9" max="10" width="11" customWidth="1"/>
    <col min="11" max="12" width="11.08984375" bestFit="1" customWidth="1"/>
  </cols>
  <sheetData>
    <row r="1" spans="1:14" x14ac:dyDescent="0.35">
      <c r="A1" s="3" t="s">
        <v>68</v>
      </c>
    </row>
    <row r="2" spans="1:14" x14ac:dyDescent="0.35">
      <c r="A2" s="3"/>
      <c r="J2" s="4" t="s">
        <v>66</v>
      </c>
    </row>
    <row r="3" spans="1:14" ht="29" x14ac:dyDescent="0.35">
      <c r="A3" s="25" t="s">
        <v>2</v>
      </c>
      <c r="B3" s="26" t="s">
        <v>3</v>
      </c>
      <c r="C3" s="27">
        <v>2010</v>
      </c>
      <c r="D3" s="28">
        <v>2011</v>
      </c>
      <c r="E3" s="28">
        <v>2012</v>
      </c>
      <c r="F3" s="28">
        <v>2013</v>
      </c>
      <c r="G3" s="28">
        <v>2014</v>
      </c>
      <c r="H3" s="28">
        <v>2015</v>
      </c>
      <c r="I3" s="29">
        <v>2017</v>
      </c>
      <c r="J3" s="29">
        <v>2018</v>
      </c>
      <c r="K3" s="29">
        <v>2019</v>
      </c>
      <c r="L3" s="30">
        <v>2020</v>
      </c>
      <c r="M3" s="29">
        <v>2021</v>
      </c>
      <c r="N3" s="30">
        <v>2022</v>
      </c>
    </row>
    <row r="4" spans="1:14" x14ac:dyDescent="0.35">
      <c r="A4" s="31" t="s">
        <v>4</v>
      </c>
      <c r="B4" s="32" t="s">
        <v>5</v>
      </c>
      <c r="C4" s="33">
        <v>0</v>
      </c>
      <c r="D4" s="33">
        <v>0</v>
      </c>
      <c r="E4" s="33">
        <v>0</v>
      </c>
      <c r="F4" s="33">
        <v>0</v>
      </c>
      <c r="G4" s="33">
        <v>0</v>
      </c>
      <c r="H4" s="33">
        <v>0</v>
      </c>
      <c r="I4" s="57">
        <f>('Tab.3.GDP at KP'!J4-'Tab.3.GDP at KP'!I4)/'Tab.3.GDP at KP'!I$28*100</f>
        <v>2.2633240116618056</v>
      </c>
      <c r="J4" s="57">
        <f>('Tab.3.GDP at KP'!K4-'Tab.3.GDP at KP'!J4)/'Tab.3.GDP at KP'!J$28*100</f>
        <v>1.364563969561988</v>
      </c>
      <c r="K4" s="57">
        <f>('Tab.3.GDP at KP'!L4-'Tab.3.GDP at KP'!K4)/'Tab.3.GDP at KP'!K$28*100</f>
        <v>1.9077232513534805</v>
      </c>
      <c r="L4" s="58">
        <f>('Tab.3.GDP at KP'!M4-'Tab.3.GDP at KP'!L4)/'Tab.3.GDP at KP'!L$28*100</f>
        <v>0.61442605441793119</v>
      </c>
      <c r="M4" s="57">
        <f>('Tab.3.GDP at KP'!N4-'Tab.3.GDP at KP'!M4)/'Tab.3.GDP at KP'!M$28*100</f>
        <v>0.32088702287830717</v>
      </c>
      <c r="N4" s="58">
        <f>('Tab.3.GDP at KP'!O4-'Tab.3.GDP at KP'!N4)/'Tab.3.GDP at KP'!N$28*100</f>
        <v>1.6905477886550668</v>
      </c>
    </row>
    <row r="5" spans="1:14" x14ac:dyDescent="0.35">
      <c r="A5" s="6"/>
      <c r="B5" s="7" t="s">
        <v>6</v>
      </c>
      <c r="C5" s="8">
        <v>0</v>
      </c>
      <c r="D5" s="8">
        <v>0</v>
      </c>
      <c r="E5" s="8">
        <v>0</v>
      </c>
      <c r="F5" s="8">
        <v>0</v>
      </c>
      <c r="G5" s="8">
        <v>0</v>
      </c>
      <c r="H5" s="8">
        <v>0</v>
      </c>
      <c r="I5" s="8">
        <f>('Tab.3.GDP at KP'!J5-'Tab.3.GDP at KP'!I5)/'Tab.3.GDP at KP'!I$28*100</f>
        <v>2.1359556831964115</v>
      </c>
      <c r="J5" s="8">
        <f>('Tab.3.GDP at KP'!K5-'Tab.3.GDP at KP'!J5)/'Tab.3.GDP at KP'!J$28*100</f>
        <v>1.5255385471155196</v>
      </c>
      <c r="K5" s="8">
        <f>('Tab.3.GDP at KP'!L5-'Tab.3.GDP at KP'!K5)/'Tab.3.GDP at KP'!K$28*100</f>
        <v>1.7438980758946805</v>
      </c>
      <c r="L5" s="60">
        <f>('Tab.3.GDP at KP'!M5-'Tab.3.GDP at KP'!L5)/'Tab.3.GDP at KP'!L$28*100</f>
        <v>0.62960905042772264</v>
      </c>
      <c r="M5" s="8">
        <f>('Tab.3.GDP at KP'!N5-'Tab.3.GDP at KP'!M5)/'Tab.3.GDP at KP'!M$28*100</f>
        <v>0.23728784537708075</v>
      </c>
      <c r="N5" s="60">
        <f>('Tab.3.GDP at KP'!O5-'Tab.3.GDP at KP'!N5)/'Tab.3.GDP at KP'!N$28*100</f>
        <v>1.6696232965502606</v>
      </c>
    </row>
    <row r="6" spans="1:14" x14ac:dyDescent="0.35">
      <c r="A6" s="6"/>
      <c r="B6" s="7" t="s">
        <v>7</v>
      </c>
      <c r="C6">
        <v>0</v>
      </c>
      <c r="D6">
        <v>0</v>
      </c>
      <c r="E6">
        <v>0</v>
      </c>
      <c r="F6">
        <v>0</v>
      </c>
      <c r="G6">
        <v>0</v>
      </c>
      <c r="H6">
        <v>0</v>
      </c>
      <c r="I6" s="8">
        <f>('Tab.3.GDP at KP'!J6-'Tab.3.GDP at KP'!I6)/'Tab.3.GDP at KP'!I$28*100</f>
        <v>0.12736832846539337</v>
      </c>
      <c r="J6" s="8">
        <f>('Tab.3.GDP at KP'!K6-'Tab.3.GDP at KP'!J6)/'Tab.3.GDP at KP'!J$28*100</f>
        <v>-0.16097457755353053</v>
      </c>
      <c r="K6" s="8">
        <f>('Tab.3.GDP at KP'!L6-'Tab.3.GDP at KP'!K6)/'Tab.3.GDP at KP'!K$28*100</f>
        <v>0.16382517545879949</v>
      </c>
      <c r="L6" s="60">
        <f>('Tab.3.GDP at KP'!M6-'Tab.3.GDP at KP'!L6)/'Tab.3.GDP at KP'!L$28*100</f>
        <v>-1.5182996009791908E-2</v>
      </c>
      <c r="M6" s="8">
        <f>('Tab.3.GDP at KP'!N6-'Tab.3.GDP at KP'!M6)/'Tab.3.GDP at KP'!M$28*100</f>
        <v>8.3599177501225932E-2</v>
      </c>
      <c r="N6" s="60">
        <f>('Tab.3.GDP at KP'!O6-'Tab.3.GDP at KP'!N6)/'Tab.3.GDP at KP'!N$28*100</f>
        <v>2.0924492104806871E-2</v>
      </c>
    </row>
    <row r="7" spans="1:14" x14ac:dyDescent="0.35">
      <c r="A7" s="37"/>
      <c r="B7" s="32" t="s">
        <v>8</v>
      </c>
      <c r="C7" s="38">
        <v>0</v>
      </c>
      <c r="D7" s="38">
        <v>0</v>
      </c>
      <c r="E7" s="38">
        <v>0</v>
      </c>
      <c r="F7" s="38">
        <v>0</v>
      </c>
      <c r="G7" s="38">
        <v>0</v>
      </c>
      <c r="H7" s="38">
        <v>0</v>
      </c>
      <c r="I7" s="57">
        <f>('Tab.3.GDP at KP'!J7-'Tab.3.GDP at KP'!I7)/'Tab.3.GDP at KP'!I$28*100</f>
        <v>1.3887266190174214</v>
      </c>
      <c r="J7" s="57">
        <f>('Tab.3.GDP at KP'!K7-'Tab.3.GDP at KP'!J7)/'Tab.3.GDP at KP'!J$28*100</f>
        <v>3.151413317724308</v>
      </c>
      <c r="K7" s="57">
        <f>('Tab.3.GDP at KP'!L7-'Tab.3.GDP at KP'!K7)/'Tab.3.GDP at KP'!K$28*100</f>
        <v>-1.7571825462813975</v>
      </c>
      <c r="L7" s="58">
        <f>('Tab.3.GDP at KP'!M7-'Tab.3.GDP at KP'!L7)/'Tab.3.GDP at KP'!L$28*100</f>
        <v>0.62899048233760135</v>
      </c>
      <c r="M7" s="57">
        <f>('Tab.3.GDP at KP'!N7-'Tab.3.GDP at KP'!M7)/'Tab.3.GDP at KP'!M$28*100</f>
        <v>3.9821811212104796</v>
      </c>
      <c r="N7" s="58">
        <f>('Tab.3.GDP at KP'!O7-'Tab.3.GDP at KP'!N7)/'Tab.3.GDP at KP'!N$28*100</f>
        <v>1.9166538355008398</v>
      </c>
    </row>
    <row r="8" spans="1:14" x14ac:dyDescent="0.35">
      <c r="A8" s="12" t="s">
        <v>9</v>
      </c>
      <c r="B8" s="13" t="s">
        <v>10</v>
      </c>
      <c r="C8">
        <v>0</v>
      </c>
      <c r="D8">
        <v>0</v>
      </c>
      <c r="E8">
        <v>0</v>
      </c>
      <c r="F8">
        <v>0</v>
      </c>
      <c r="G8">
        <v>0</v>
      </c>
      <c r="H8">
        <v>0</v>
      </c>
      <c r="I8" s="8">
        <f>('Tab.3.GDP at KP'!J8-'Tab.3.GDP at KP'!I8)/'Tab.3.GDP at KP'!I$28*100</f>
        <v>1.0472641831225828</v>
      </c>
      <c r="J8" s="8">
        <f>('Tab.3.GDP at KP'!K8-'Tab.3.GDP at KP'!J8)/'Tab.3.GDP at KP'!J$28*100</f>
        <v>2.7763109988747412</v>
      </c>
      <c r="K8" s="8">
        <f>('Tab.3.GDP at KP'!L8-'Tab.3.GDP at KP'!K8)/'Tab.3.GDP at KP'!K$28*100</f>
        <v>-1.6667470851315289</v>
      </c>
      <c r="L8" s="60">
        <f>('Tab.3.GDP at KP'!M8-'Tab.3.GDP at KP'!L8)/'Tab.3.GDP at KP'!L$28*100</f>
        <v>-0.13320723487442518</v>
      </c>
      <c r="M8" s="8">
        <f>('Tab.3.GDP at KP'!N8-'Tab.3.GDP at KP'!M8)/'Tab.3.GDP at KP'!M$28*100</f>
        <v>2.3649558703536253</v>
      </c>
      <c r="N8" s="60">
        <f>('Tab.3.GDP at KP'!O8-'Tab.3.GDP at KP'!N8)/'Tab.3.GDP at KP'!N$28*100</f>
        <v>2.3213798626360611</v>
      </c>
    </row>
    <row r="9" spans="1:14" x14ac:dyDescent="0.35">
      <c r="A9" s="12" t="s">
        <v>11</v>
      </c>
      <c r="B9" s="13" t="s">
        <v>12</v>
      </c>
      <c r="C9">
        <v>0</v>
      </c>
      <c r="D9">
        <v>0</v>
      </c>
      <c r="E9">
        <v>0</v>
      </c>
      <c r="F9">
        <v>0</v>
      </c>
      <c r="G9">
        <v>0</v>
      </c>
      <c r="H9">
        <v>0</v>
      </c>
      <c r="I9" s="8">
        <f>('Tab.3.GDP at KP'!J9-'Tab.3.GDP at KP'!I9)/'Tab.3.GDP at KP'!I$28*100</f>
        <v>1.2168621595233828E-3</v>
      </c>
      <c r="J9" s="8">
        <f>('Tab.3.GDP at KP'!K9-'Tab.3.GDP at KP'!J9)/'Tab.3.GDP at KP'!J$28*100</f>
        <v>0.11391203920888601</v>
      </c>
      <c r="K9" s="8">
        <f>('Tab.3.GDP at KP'!L9-'Tab.3.GDP at KP'!K9)/'Tab.3.GDP at KP'!K$28*100</f>
        <v>-0.12353659121577196</v>
      </c>
      <c r="L9" s="60">
        <f>('Tab.3.GDP at KP'!M9-'Tab.3.GDP at KP'!L9)/'Tab.3.GDP at KP'!L$28*100</f>
        <v>0.18051948953049804</v>
      </c>
      <c r="M9" s="8">
        <f>('Tab.3.GDP at KP'!N9-'Tab.3.GDP at KP'!M9)/'Tab.3.GDP at KP'!M$28*100</f>
        <v>0.75664461531780491</v>
      </c>
      <c r="N9" s="60">
        <f>('Tab.3.GDP at KP'!O9-'Tab.3.GDP at KP'!N9)/'Tab.3.GDP at KP'!N$28*100</f>
        <v>-0.31768664187883228</v>
      </c>
    </row>
    <row r="10" spans="1:14" x14ac:dyDescent="0.35">
      <c r="A10" s="12" t="s">
        <v>13</v>
      </c>
      <c r="B10" s="13" t="s">
        <v>14</v>
      </c>
      <c r="C10">
        <v>0</v>
      </c>
      <c r="D10">
        <v>0</v>
      </c>
      <c r="E10">
        <v>0</v>
      </c>
      <c r="F10">
        <v>0</v>
      </c>
      <c r="G10">
        <v>0</v>
      </c>
      <c r="H10">
        <v>0</v>
      </c>
      <c r="I10" s="8">
        <f>('Tab.3.GDP at KP'!J10-'Tab.3.GDP at KP'!I10)/'Tab.3.GDP at KP'!I$28*100</f>
        <v>0.11133479748841532</v>
      </c>
      <c r="J10" s="8">
        <f>('Tab.3.GDP at KP'!K10-'Tab.3.GDP at KP'!J10)/'Tab.3.GDP at KP'!J$28*100</f>
        <v>5.2622211801415533E-2</v>
      </c>
      <c r="K10" s="8">
        <f>('Tab.3.GDP at KP'!L10-'Tab.3.GDP at KP'!K10)/'Tab.3.GDP at KP'!K$28*100</f>
        <v>-2.4787087859757063E-2</v>
      </c>
      <c r="L10" s="60">
        <f>('Tab.3.GDP at KP'!M10-'Tab.3.GDP at KP'!L10)/'Tab.3.GDP at KP'!L$28*100</f>
        <v>8.8193425971445749E-2</v>
      </c>
      <c r="M10" s="8">
        <f>('Tab.3.GDP at KP'!N10-'Tab.3.GDP at KP'!M10)/'Tab.3.GDP at KP'!M$28*100</f>
        <v>7.377517261575961E-2</v>
      </c>
      <c r="N10" s="60">
        <f>('Tab.3.GDP at KP'!O10-'Tab.3.GDP at KP'!N10)/'Tab.3.GDP at KP'!N$28*100</f>
        <v>5.8304485024487873E-2</v>
      </c>
    </row>
    <row r="11" spans="1:14" x14ac:dyDescent="0.35">
      <c r="A11" s="12" t="s">
        <v>15</v>
      </c>
      <c r="B11" s="13" t="s">
        <v>16</v>
      </c>
      <c r="C11">
        <v>0</v>
      </c>
      <c r="D11">
        <v>0</v>
      </c>
      <c r="E11">
        <v>0</v>
      </c>
      <c r="F11">
        <v>0</v>
      </c>
      <c r="G11">
        <v>0</v>
      </c>
      <c r="H11">
        <v>0</v>
      </c>
      <c r="I11" s="8">
        <f>('Tab.3.GDP at KP'!J11-'Tab.3.GDP at KP'!I11)/'Tab.3.GDP at KP'!I$28*100</f>
        <v>6.5161845229270684E-3</v>
      </c>
      <c r="J11" s="8">
        <f>('Tab.3.GDP at KP'!K11-'Tab.3.GDP at KP'!J11)/'Tab.3.GDP at KP'!J$28*100</f>
        <v>-6.2933680480304543E-3</v>
      </c>
      <c r="K11" s="8">
        <f>('Tab.3.GDP at KP'!L11-'Tab.3.GDP at KP'!K11)/'Tab.3.GDP at KP'!K$28*100</f>
        <v>-2.4029283683212221E-2</v>
      </c>
      <c r="L11" s="60">
        <f>('Tab.3.GDP at KP'!M11-'Tab.3.GDP at KP'!L11)/'Tab.3.GDP at KP'!L$28*100</f>
        <v>3.3091489787016081E-3</v>
      </c>
      <c r="M11" s="8">
        <f>('Tab.3.GDP at KP'!N11-'Tab.3.GDP at KP'!M11)/'Tab.3.GDP at KP'!M$28*100</f>
        <v>-1.3958470054646361E-2</v>
      </c>
      <c r="N11" s="60">
        <f>('Tab.3.GDP at KP'!O11-'Tab.3.GDP at KP'!N11)/'Tab.3.GDP at KP'!N$28*100</f>
        <v>-1.0504679775790455E-3</v>
      </c>
    </row>
    <row r="12" spans="1:14" x14ac:dyDescent="0.35">
      <c r="A12" s="14" t="s">
        <v>17</v>
      </c>
      <c r="B12" s="15" t="s">
        <v>18</v>
      </c>
      <c r="C12">
        <v>0</v>
      </c>
      <c r="D12">
        <v>0</v>
      </c>
      <c r="E12">
        <v>0</v>
      </c>
      <c r="F12">
        <v>0</v>
      </c>
      <c r="G12">
        <v>0</v>
      </c>
      <c r="H12">
        <v>0</v>
      </c>
      <c r="I12" s="8">
        <f>('Tab.3.GDP at KP'!J12-'Tab.3.GDP at KP'!I12)/'Tab.3.GDP at KP'!I$28*100</f>
        <v>0.22239459172397152</v>
      </c>
      <c r="J12" s="8">
        <f>('Tab.3.GDP at KP'!K12-'Tab.3.GDP at KP'!J12)/'Tab.3.GDP at KP'!J$28*100</f>
        <v>0.21486143588729864</v>
      </c>
      <c r="K12" s="8">
        <f>('Tab.3.GDP at KP'!L12-'Tab.3.GDP at KP'!K12)/'Tab.3.GDP at KP'!K$28*100</f>
        <v>8.1917501608871138E-2</v>
      </c>
      <c r="L12" s="60">
        <f>('Tab.3.GDP at KP'!M12-'Tab.3.GDP at KP'!L12)/'Tab.3.GDP at KP'!L$28*100</f>
        <v>0.4901756527313792</v>
      </c>
      <c r="M12" s="8">
        <f>('Tab.3.GDP at KP'!N12-'Tab.3.GDP at KP'!M12)/'Tab.3.GDP at KP'!M$28*100</f>
        <v>0.8007639329779378</v>
      </c>
      <c r="N12" s="60">
        <f>('Tab.3.GDP at KP'!O12-'Tab.3.GDP at KP'!N12)/'Tab.3.GDP at KP'!N$28*100</f>
        <v>-0.14429340230329649</v>
      </c>
    </row>
    <row r="13" spans="1:14" x14ac:dyDescent="0.35">
      <c r="A13" s="37"/>
      <c r="B13" s="32" t="s">
        <v>19</v>
      </c>
      <c r="C13" s="39">
        <v>0</v>
      </c>
      <c r="D13" s="39">
        <v>0</v>
      </c>
      <c r="E13" s="39">
        <v>0</v>
      </c>
      <c r="F13" s="39">
        <v>0</v>
      </c>
      <c r="G13" s="39">
        <v>0</v>
      </c>
      <c r="H13" s="39">
        <v>0</v>
      </c>
      <c r="I13" s="57">
        <f>('Tab.3.GDP at KP'!J13-'Tab.3.GDP at KP'!I13)/'Tab.3.GDP at KP'!I$28*100</f>
        <v>2.1486584230199295</v>
      </c>
      <c r="J13" s="57">
        <f>('Tab.3.GDP at KP'!K13-'Tab.3.GDP at KP'!J13)/'Tab.3.GDP at KP'!J$28*100</f>
        <v>0.72336034727567966</v>
      </c>
      <c r="K13" s="57">
        <f>('Tab.3.GDP at KP'!L13-'Tab.3.GDP at KP'!K13)/'Tab.3.GDP at KP'!K$28*100</f>
        <v>-1.7742443863785182</v>
      </c>
      <c r="L13" s="58">
        <f>('Tab.3.GDP at KP'!M13-'Tab.3.GDP at KP'!L13)/'Tab.3.GDP at KP'!L$28*100</f>
        <v>-4.8587926913190476</v>
      </c>
      <c r="M13" s="57">
        <f>('Tab.3.GDP at KP'!N13-'Tab.3.GDP at KP'!M13)/'Tab.3.GDP at KP'!M$28*100</f>
        <v>-4.436750655080238</v>
      </c>
      <c r="N13" s="58">
        <f>('Tab.3.GDP at KP'!O13-'Tab.3.GDP at KP'!N13)/'Tab.3.GDP at KP'!N$28*100</f>
        <v>-3.4871438591827153</v>
      </c>
    </row>
    <row r="14" spans="1:14" x14ac:dyDescent="0.35">
      <c r="A14" s="12" t="s">
        <v>20</v>
      </c>
      <c r="B14" s="7" t="s">
        <v>21</v>
      </c>
      <c r="C14">
        <v>0</v>
      </c>
      <c r="D14">
        <v>0</v>
      </c>
      <c r="E14">
        <v>0</v>
      </c>
      <c r="F14">
        <v>0</v>
      </c>
      <c r="G14">
        <v>0</v>
      </c>
      <c r="H14">
        <v>0</v>
      </c>
      <c r="I14" s="8">
        <f>('Tab.3.GDP at KP'!J14-'Tab.3.GDP at KP'!I14)/'Tab.3.GDP at KP'!I$28*100</f>
        <v>-8.7296594343961906E-2</v>
      </c>
      <c r="J14" s="8">
        <f>('Tab.3.GDP at KP'!K14-'Tab.3.GDP at KP'!J14)/'Tab.3.GDP at KP'!J$28*100</f>
        <v>-1.2418279434918154</v>
      </c>
      <c r="K14" s="8">
        <f>('Tab.3.GDP at KP'!L14-'Tab.3.GDP at KP'!K14)/'Tab.3.GDP at KP'!K$28*100</f>
        <v>-1.1654493659630147</v>
      </c>
      <c r="L14" s="60">
        <f>('Tab.3.GDP at KP'!M14-'Tab.3.GDP at KP'!L14)/'Tab.3.GDP at KP'!L$28*100</f>
        <v>-4.2793270101072656</v>
      </c>
      <c r="M14" s="8">
        <f>('Tab.3.GDP at KP'!N14-'Tab.3.GDP at KP'!M14)/'Tab.3.GDP at KP'!M$28*100</f>
        <v>-1.361963980713893</v>
      </c>
      <c r="N14" s="60">
        <f>('Tab.3.GDP at KP'!O14-'Tab.3.GDP at KP'!N14)/'Tab.3.GDP at KP'!N$28*100</f>
        <v>-2.2433512398542388</v>
      </c>
    </row>
    <row r="15" spans="1:14" x14ac:dyDescent="0.35">
      <c r="A15" s="12" t="s">
        <v>22</v>
      </c>
      <c r="B15" s="7" t="s">
        <v>23</v>
      </c>
      <c r="C15">
        <v>0</v>
      </c>
      <c r="D15">
        <v>0</v>
      </c>
      <c r="E15">
        <v>0</v>
      </c>
      <c r="F15">
        <v>0</v>
      </c>
      <c r="G15">
        <v>0</v>
      </c>
      <c r="H15">
        <v>0</v>
      </c>
      <c r="I15" s="8">
        <f>('Tab.3.GDP at KP'!J15-'Tab.3.GDP at KP'!I15)/'Tab.3.GDP at KP'!I$28*100</f>
        <v>7.2795539657294794E-2</v>
      </c>
      <c r="J15" s="8">
        <f>('Tab.3.GDP at KP'!K15-'Tab.3.GDP at KP'!J15)/'Tab.3.GDP at KP'!J$28*100</f>
        <v>-0.11764206897363998</v>
      </c>
      <c r="K15" s="8">
        <f>('Tab.3.GDP at KP'!L15-'Tab.3.GDP at KP'!K15)/'Tab.3.GDP at KP'!K$28*100</f>
        <v>5.9987069190780014E-2</v>
      </c>
      <c r="L15" s="60">
        <f>('Tab.3.GDP at KP'!M15-'Tab.3.GDP at KP'!L15)/'Tab.3.GDP at KP'!L$28*100</f>
        <v>-5.9233239597297031E-2</v>
      </c>
      <c r="M15" s="8">
        <f>('Tab.3.GDP at KP'!N15-'Tab.3.GDP at KP'!M15)/'Tab.3.GDP at KP'!M$28*100</f>
        <v>7.6992337827375856E-2</v>
      </c>
      <c r="N15" s="60">
        <f>('Tab.3.GDP at KP'!O15-'Tab.3.GDP at KP'!N15)/'Tab.3.GDP at KP'!N$28*100</f>
        <v>2.3637346404836012E-2</v>
      </c>
    </row>
    <row r="16" spans="1:14" x14ac:dyDescent="0.35">
      <c r="A16" s="12" t="s">
        <v>24</v>
      </c>
      <c r="B16" s="7" t="s">
        <v>25</v>
      </c>
      <c r="C16">
        <v>0</v>
      </c>
      <c r="D16">
        <v>0</v>
      </c>
      <c r="E16">
        <v>0</v>
      </c>
      <c r="F16">
        <v>0</v>
      </c>
      <c r="G16">
        <v>0</v>
      </c>
      <c r="H16">
        <v>0</v>
      </c>
      <c r="I16" s="8">
        <f>('Tab.3.GDP at KP'!J16-'Tab.3.GDP at KP'!I16)/'Tab.3.GDP at KP'!I$28*100</f>
        <v>-1.9845584510024206E-2</v>
      </c>
      <c r="J16" s="8">
        <f>('Tab.3.GDP at KP'!K16-'Tab.3.GDP at KP'!J16)/'Tab.3.GDP at KP'!J$28*100</f>
        <v>7.3784565249955511E-2</v>
      </c>
      <c r="K16" s="8">
        <f>('Tab.3.GDP at KP'!L16-'Tab.3.GDP at KP'!K16)/'Tab.3.GDP at KP'!K$28*100</f>
        <v>-0.30036714595051961</v>
      </c>
      <c r="L16" s="60">
        <f>('Tab.3.GDP at KP'!M16-'Tab.3.GDP at KP'!L16)/'Tab.3.GDP at KP'!L$28*100</f>
        <v>-0.66934116236832975</v>
      </c>
      <c r="M16" s="8">
        <f>('Tab.3.GDP at KP'!N16-'Tab.3.GDP at KP'!M16)/'Tab.3.GDP at KP'!M$28*100</f>
        <v>6.8355595678818784E-2</v>
      </c>
      <c r="N16" s="60">
        <f>('Tab.3.GDP at KP'!O16-'Tab.3.GDP at KP'!N16)/'Tab.3.GDP at KP'!N$28*100</f>
        <v>-0.12177995433381769</v>
      </c>
    </row>
    <row r="17" spans="1:14" x14ac:dyDescent="0.35">
      <c r="A17" s="12" t="s">
        <v>26</v>
      </c>
      <c r="B17" s="7" t="s">
        <v>27</v>
      </c>
      <c r="C17">
        <v>0</v>
      </c>
      <c r="D17">
        <v>0</v>
      </c>
      <c r="E17">
        <v>0</v>
      </c>
      <c r="F17">
        <v>0</v>
      </c>
      <c r="G17">
        <v>0</v>
      </c>
      <c r="H17">
        <v>0</v>
      </c>
      <c r="I17" s="8">
        <f>('Tab.3.GDP at KP'!J17-'Tab.3.GDP at KP'!I17)/'Tab.3.GDP at KP'!I$28*100</f>
        <v>-0.21126068245465326</v>
      </c>
      <c r="J17" s="8">
        <f>('Tab.3.GDP at KP'!K17-'Tab.3.GDP at KP'!J17)/'Tab.3.GDP at KP'!J$28*100</f>
        <v>-9.6898259746024187E-2</v>
      </c>
      <c r="K17" s="8">
        <f>('Tab.3.GDP at KP'!L17-'Tab.3.GDP at KP'!K17)/'Tab.3.GDP at KP'!K$28*100</f>
        <v>5.3407749318363597E-2</v>
      </c>
      <c r="L17" s="60">
        <f>('Tab.3.GDP at KP'!M17-'Tab.3.GDP at KP'!L17)/'Tab.3.GDP at KP'!L$28*100</f>
        <v>0.69265943281350395</v>
      </c>
      <c r="M17" s="8">
        <f>('Tab.3.GDP at KP'!N17-'Tab.3.GDP at KP'!M17)/'Tab.3.GDP at KP'!M$28*100</f>
        <v>-0.45171378673860607</v>
      </c>
      <c r="N17" s="60">
        <f>('Tab.3.GDP at KP'!O17-'Tab.3.GDP at KP'!N17)/'Tab.3.GDP at KP'!N$28*100</f>
        <v>1.6435948039666259E-2</v>
      </c>
    </row>
    <row r="18" spans="1:14" x14ac:dyDescent="0.35">
      <c r="A18" s="12" t="s">
        <v>28</v>
      </c>
      <c r="B18" s="16" t="s">
        <v>29</v>
      </c>
      <c r="C18">
        <v>0</v>
      </c>
      <c r="D18">
        <v>0</v>
      </c>
      <c r="E18">
        <v>0</v>
      </c>
      <c r="F18">
        <v>0</v>
      </c>
      <c r="G18">
        <v>0</v>
      </c>
      <c r="H18">
        <v>0</v>
      </c>
      <c r="I18" s="8">
        <f>('Tab.3.GDP at KP'!J18-'Tab.3.GDP at KP'!I18)/'Tab.3.GDP at KP'!I$28*100</f>
        <v>0.29571342070100004</v>
      </c>
      <c r="J18" s="8">
        <f>('Tab.3.GDP at KP'!K18-'Tab.3.GDP at KP'!J18)/'Tab.3.GDP at KP'!J$28*100</f>
        <v>0.27421399009874287</v>
      </c>
      <c r="K18" s="8">
        <f>('Tab.3.GDP at KP'!L18-'Tab.3.GDP at KP'!K18)/'Tab.3.GDP at KP'!K$28*100</f>
        <v>0.27289049212090588</v>
      </c>
      <c r="L18" s="60">
        <f>('Tab.3.GDP at KP'!M18-'Tab.3.GDP at KP'!L18)/'Tab.3.GDP at KP'!L$28*100</f>
        <v>-0.65674666268195836</v>
      </c>
      <c r="M18" s="8">
        <f>('Tab.3.GDP at KP'!N18-'Tab.3.GDP at KP'!M18)/'Tab.3.GDP at KP'!M$28*100</f>
        <v>4.529193940209611E-2</v>
      </c>
      <c r="N18" s="60">
        <f>('Tab.3.GDP at KP'!O18-'Tab.3.GDP at KP'!N18)/'Tab.3.GDP at KP'!N$28*100</f>
        <v>-0.24765439454037316</v>
      </c>
    </row>
    <row r="19" spans="1:14" x14ac:dyDescent="0.35">
      <c r="A19" s="12" t="s">
        <v>30</v>
      </c>
      <c r="B19" s="16" t="s">
        <v>31</v>
      </c>
      <c r="C19">
        <v>0</v>
      </c>
      <c r="D19">
        <v>0</v>
      </c>
      <c r="E19">
        <v>0</v>
      </c>
      <c r="F19">
        <v>0</v>
      </c>
      <c r="G19">
        <v>0</v>
      </c>
      <c r="H19">
        <v>0</v>
      </c>
      <c r="I19" s="8">
        <f>('Tab.3.GDP at KP'!J19-'Tab.3.GDP at KP'!I19)/'Tab.3.GDP at KP'!I$28*100</f>
        <v>0.11758569564567808</v>
      </c>
      <c r="J19" s="8">
        <f>('Tab.3.GDP at KP'!K19-'Tab.3.GDP at KP'!J19)/'Tab.3.GDP at KP'!J$28*100</f>
        <v>7.8423407959974101E-2</v>
      </c>
      <c r="K19" s="8">
        <f>('Tab.3.GDP at KP'!L19-'Tab.3.GDP at KP'!K19)/'Tab.3.GDP at KP'!K$28*100</f>
        <v>0.13850308865612659</v>
      </c>
      <c r="L19" s="60">
        <f>('Tab.3.GDP at KP'!M19-'Tab.3.GDP at KP'!L19)/'Tab.3.GDP at KP'!L$28*100</f>
        <v>0.11841916415049715</v>
      </c>
      <c r="M19" s="8">
        <f>('Tab.3.GDP at KP'!N19-'Tab.3.GDP at KP'!M19)/'Tab.3.GDP at KP'!M$28*100</f>
        <v>0.12375492117947144</v>
      </c>
      <c r="N19" s="60">
        <f>('Tab.3.GDP at KP'!O19-'Tab.3.GDP at KP'!N19)/'Tab.3.GDP at KP'!N$28*100</f>
        <v>0.10976376506215012</v>
      </c>
    </row>
    <row r="20" spans="1:14" x14ac:dyDescent="0.35">
      <c r="A20" s="12" t="s">
        <v>32</v>
      </c>
      <c r="B20" s="7" t="s">
        <v>33</v>
      </c>
      <c r="C20">
        <v>0</v>
      </c>
      <c r="D20">
        <v>0</v>
      </c>
      <c r="E20">
        <v>0</v>
      </c>
      <c r="F20">
        <v>0</v>
      </c>
      <c r="G20">
        <v>0</v>
      </c>
      <c r="H20">
        <v>0</v>
      </c>
      <c r="I20" s="8">
        <f>('Tab.3.GDP at KP'!J20-'Tab.3.GDP at KP'!I20)/'Tab.3.GDP at KP'!I$28*100</f>
        <v>2.0309319753434005E-2</v>
      </c>
      <c r="J20" s="8">
        <f>('Tab.3.GDP at KP'!K20-'Tab.3.GDP at KP'!J20)/'Tab.3.GDP at KP'!J$28*100</f>
        <v>4.1673778055760703E-2</v>
      </c>
      <c r="K20" s="8">
        <f>('Tab.3.GDP at KP'!L20-'Tab.3.GDP at KP'!K20)/'Tab.3.GDP at KP'!K$28*100</f>
        <v>5.1101911354985305E-2</v>
      </c>
      <c r="L20" s="60">
        <f>('Tab.3.GDP at KP'!M20-'Tab.3.GDP at KP'!L20)/'Tab.3.GDP at KP'!L$28*100</f>
        <v>-0.1153094957093973</v>
      </c>
      <c r="M20" s="8">
        <f>('Tab.3.GDP at KP'!N20-'Tab.3.GDP at KP'!M20)/'Tab.3.GDP at KP'!M$28*100</f>
        <v>-0.20580223283442023</v>
      </c>
      <c r="N20" s="60">
        <f>('Tab.3.GDP at KP'!O20-'Tab.3.GDP at KP'!N20)/'Tab.3.GDP at KP'!N$28*100</f>
        <v>7.8054978121462351E-2</v>
      </c>
    </row>
    <row r="21" spans="1:14" x14ac:dyDescent="0.35">
      <c r="A21" s="12" t="s">
        <v>34</v>
      </c>
      <c r="B21" s="7" t="s">
        <v>35</v>
      </c>
      <c r="C21">
        <v>0</v>
      </c>
      <c r="D21">
        <v>0</v>
      </c>
      <c r="E21">
        <v>0</v>
      </c>
      <c r="F21">
        <v>0</v>
      </c>
      <c r="G21">
        <v>0</v>
      </c>
      <c r="H21">
        <v>0</v>
      </c>
      <c r="I21" s="8">
        <f>('Tab.3.GDP at KP'!J21-'Tab.3.GDP at KP'!I21)/'Tab.3.GDP at KP'!I$28*100</f>
        <v>8.0529814181964521E-3</v>
      </c>
      <c r="J21" s="8">
        <f>('Tab.3.GDP at KP'!K21-'Tab.3.GDP at KP'!J21)/'Tab.3.GDP at KP'!J$28*100</f>
        <v>3.0263280986927246E-5</v>
      </c>
      <c r="K21" s="8">
        <f>('Tab.3.GDP at KP'!L21-'Tab.3.GDP at KP'!K21)/'Tab.3.GDP at KP'!K$28*100</f>
        <v>2.5042521294529635E-2</v>
      </c>
      <c r="L21" s="60">
        <f>('Tab.3.GDP at KP'!M21-'Tab.3.GDP at KP'!L21)/'Tab.3.GDP at KP'!L$28*100</f>
        <v>-4.9389866276854849E-2</v>
      </c>
      <c r="M21" s="8">
        <f>('Tab.3.GDP at KP'!N21-'Tab.3.GDP at KP'!M21)/'Tab.3.GDP at KP'!M$28*100</f>
        <v>-3.2889257664641527E-2</v>
      </c>
      <c r="N21" s="60">
        <f>('Tab.3.GDP at KP'!O21-'Tab.3.GDP at KP'!N21)/'Tab.3.GDP at KP'!N$28*100</f>
        <v>-6.1717829014784628E-3</v>
      </c>
    </row>
    <row r="22" spans="1:14" x14ac:dyDescent="0.35">
      <c r="A22" s="12" t="s">
        <v>36</v>
      </c>
      <c r="B22" s="7" t="s">
        <v>37</v>
      </c>
      <c r="C22">
        <v>0</v>
      </c>
      <c r="D22">
        <v>0</v>
      </c>
      <c r="E22">
        <v>0</v>
      </c>
      <c r="F22">
        <v>0</v>
      </c>
      <c r="G22">
        <v>0</v>
      </c>
      <c r="H22">
        <v>0</v>
      </c>
      <c r="I22" s="8">
        <f>('Tab.3.GDP at KP'!J22-'Tab.3.GDP at KP'!I22)/'Tab.3.GDP at KP'!I$28*100</f>
        <v>1.520507488587499</v>
      </c>
      <c r="J22" s="8">
        <f>('Tab.3.GDP at KP'!K22-'Tab.3.GDP at KP'!J22)/'Tab.3.GDP at KP'!J$28*100</f>
        <v>1.316399546340481</v>
      </c>
      <c r="K22" s="8">
        <f>('Tab.3.GDP at KP'!L22-'Tab.3.GDP at KP'!K22)/'Tab.3.GDP at KP'!K$28*100</f>
        <v>-1.2844381207725459</v>
      </c>
      <c r="L22" s="60">
        <f>('Tab.3.GDP at KP'!M22-'Tab.3.GDP at KP'!L22)/'Tab.3.GDP at KP'!L$28*100</f>
        <v>0.25609534302346315</v>
      </c>
      <c r="M22" s="8">
        <f>('Tab.3.GDP at KP'!N22-'Tab.3.GDP at KP'!M22)/'Tab.3.GDP at KP'!M$28*100</f>
        <v>-2.3071706263947176</v>
      </c>
      <c r="N22" s="60">
        <f>('Tab.3.GDP at KP'!O22-'Tab.3.GDP at KP'!N22)/'Tab.3.GDP at KP'!N$28*100</f>
        <v>-0.81921008249762617</v>
      </c>
    </row>
    <row r="23" spans="1:14" x14ac:dyDescent="0.35">
      <c r="A23" s="12" t="s">
        <v>38</v>
      </c>
      <c r="B23" s="6" t="s">
        <v>39</v>
      </c>
      <c r="C23">
        <v>0</v>
      </c>
      <c r="D23">
        <v>0</v>
      </c>
      <c r="E23">
        <v>0</v>
      </c>
      <c r="F23">
        <v>0</v>
      </c>
      <c r="G23">
        <v>0</v>
      </c>
      <c r="H23">
        <v>0</v>
      </c>
      <c r="I23" s="8">
        <f>('Tab.3.GDP at KP'!J23-'Tab.3.GDP at KP'!I23)/'Tab.3.GDP at KP'!I$28*100</f>
        <v>9.7143977350450633E-2</v>
      </c>
      <c r="J23" s="8">
        <f>('Tab.3.GDP at KP'!K23-'Tab.3.GDP at KP'!J23)/'Tab.3.GDP at KP'!J$28*100</f>
        <v>-5.0917195548751439E-2</v>
      </c>
      <c r="K23" s="8">
        <f>('Tab.3.GDP at KP'!L23-'Tab.3.GDP at KP'!K23)/'Tab.3.GDP at KP'!K$28*100</f>
        <v>0.43327171191900815</v>
      </c>
      <c r="L23" s="60">
        <f>('Tab.3.GDP at KP'!M23-'Tab.3.GDP at KP'!L23)/'Tab.3.GDP at KP'!L$28*100</f>
        <v>0.22979208597674688</v>
      </c>
      <c r="M23" s="8">
        <f>('Tab.3.GDP at KP'!N23-'Tab.3.GDP at KP'!M23)/'Tab.3.GDP at KP'!M$28*100</f>
        <v>-0.41064663754093889</v>
      </c>
      <c r="N23" s="60">
        <f>('Tab.3.GDP at KP'!O23-'Tab.3.GDP at KP'!N23)/'Tab.3.GDP at KP'!N$28*100</f>
        <v>-0.24265208791906229</v>
      </c>
    </row>
    <row r="24" spans="1:14" x14ac:dyDescent="0.35">
      <c r="A24" s="12" t="s">
        <v>40</v>
      </c>
      <c r="B24" s="6" t="s">
        <v>41</v>
      </c>
      <c r="C24">
        <v>0</v>
      </c>
      <c r="D24">
        <v>0</v>
      </c>
      <c r="E24">
        <v>0</v>
      </c>
      <c r="F24">
        <v>0</v>
      </c>
      <c r="G24">
        <v>0</v>
      </c>
      <c r="H24">
        <v>0</v>
      </c>
      <c r="I24" s="8">
        <f>('Tab.3.GDP at KP'!J24-'Tab.3.GDP at KP'!I24)/'Tab.3.GDP at KP'!I$28*100</f>
        <v>0.43015435505552402</v>
      </c>
      <c r="J24" s="8">
        <f>('Tab.3.GDP at KP'!K24-'Tab.3.GDP at KP'!J24)/'Tab.3.GDP at KP'!J$28*100</f>
        <v>0.48006016275953645</v>
      </c>
      <c r="K24" s="8">
        <f>('Tab.3.GDP at KP'!L24-'Tab.3.GDP at KP'!K24)/'Tab.3.GDP at KP'!K$28*100</f>
        <v>-0.13465378922670845</v>
      </c>
      <c r="L24" s="60">
        <f>('Tab.3.GDP at KP'!M24-'Tab.3.GDP at KP'!L24)/'Tab.3.GDP at KP'!L$28*100</f>
        <v>-7.7507909733394165E-2</v>
      </c>
      <c r="M24" s="8">
        <f>('Tab.3.GDP at KP'!N24-'Tab.3.GDP at KP'!M24)/'Tab.3.GDP at KP'!M$28*100</f>
        <v>-9.520397785802226E-2</v>
      </c>
      <c r="N24" s="60">
        <f>('Tab.3.GDP at KP'!O24-'Tab.3.GDP at KP'!N24)/'Tab.3.GDP at KP'!N$28*100</f>
        <v>-0.10799474270504163</v>
      </c>
    </row>
    <row r="25" spans="1:14" x14ac:dyDescent="0.35">
      <c r="A25" s="12" t="s">
        <v>45</v>
      </c>
      <c r="B25" s="7" t="s">
        <v>46</v>
      </c>
      <c r="C25">
        <v>0</v>
      </c>
      <c r="D25">
        <v>0</v>
      </c>
      <c r="E25">
        <v>0</v>
      </c>
      <c r="F25">
        <v>0</v>
      </c>
      <c r="G25">
        <v>0</v>
      </c>
      <c r="H25">
        <v>0</v>
      </c>
      <c r="I25" s="62">
        <f>('Tab.3.GDP at KP'!J25-'Tab.3.GDP at KP'!I25)/'Tab.3.GDP at KP'!I$28*100</f>
        <v>-9.5201493840504692E-2</v>
      </c>
      <c r="J25" s="62">
        <f>('Tab.3.GDP at KP'!K25-'Tab.3.GDP at KP'!J25)/'Tab.3.GDP at KP'!J$28*100</f>
        <v>-3.3939898709541179E-2</v>
      </c>
      <c r="K25" s="62">
        <f>('Tab.3.GDP at KP'!L25-'Tab.3.GDP at KP'!K25)/'Tab.3.GDP at KP'!K$28*100</f>
        <v>7.6459491679576996E-2</v>
      </c>
      <c r="L25" s="63">
        <f>('Tab.3.GDP at KP'!M25-'Tab.3.GDP at KP'!L25)/'Tab.3.GDP at KP'!L$28*100</f>
        <v>-0.24890337080875533</v>
      </c>
      <c r="M25" s="62">
        <f>('Tab.3.GDP at KP'!N25-'Tab.3.GDP at KP'!M25)/'Tab.3.GDP at KP'!M$28*100</f>
        <v>0.11424505057722474</v>
      </c>
      <c r="N25" s="63">
        <f>('Tab.3.GDP at KP'!O25-'Tab.3.GDP at KP'!N25)/'Tab.3.GDP at KP'!N$28*100</f>
        <v>7.3778387940824142E-2</v>
      </c>
    </row>
    <row r="26" spans="1:14" x14ac:dyDescent="0.35">
      <c r="A26" s="40"/>
      <c r="B26" s="41" t="s">
        <v>42</v>
      </c>
      <c r="C26" s="42">
        <f t="shared" ref="C26:H26" si="0">C13+C7+C4</f>
        <v>0</v>
      </c>
      <c r="D26" s="42">
        <f t="shared" si="0"/>
        <v>0</v>
      </c>
      <c r="E26" s="42">
        <f t="shared" si="0"/>
        <v>0</v>
      </c>
      <c r="F26" s="42">
        <f t="shared" si="0"/>
        <v>0</v>
      </c>
      <c r="G26" s="42">
        <f t="shared" si="0"/>
        <v>0</v>
      </c>
      <c r="H26" s="42">
        <f t="shared" si="0"/>
        <v>0</v>
      </c>
      <c r="I26" s="65">
        <f>('Tab.3.GDP at KP'!J26-'Tab.3.GDP at KP'!I26)/'Tab.3.GDP at KP'!I$28*100</f>
        <v>5.8007090536991619</v>
      </c>
      <c r="J26" s="65">
        <f>('Tab.3.GDP at KP'!K26-'Tab.3.GDP at KP'!J26)/'Tab.3.GDP at KP'!J$28*100</f>
        <v>5.2393376345619833</v>
      </c>
      <c r="K26" s="65">
        <f>('Tab.3.GDP at KP'!L26-'Tab.3.GDP at KP'!K26)/'Tab.3.GDP at KP'!K$28*100</f>
        <v>-1.6237036813064394</v>
      </c>
      <c r="L26" s="66">
        <f>('Tab.3.GDP at KP'!M26-'Tab.3.GDP at KP'!L26)/'Tab.3.GDP at KP'!L$28*100</f>
        <v>-3.6153761545635223</v>
      </c>
      <c r="M26" s="65">
        <f>('Tab.3.GDP at KP'!N26-'Tab.3.GDP at KP'!M26)/'Tab.3.GDP at KP'!M$28*100</f>
        <v>-0.13368251099144032</v>
      </c>
      <c r="N26" s="66">
        <f>('Tab.3.GDP at KP'!O26-'Tab.3.GDP at KP'!N26)/'Tab.3.GDP at KP'!N$28*100</f>
        <v>0.12005776497318221</v>
      </c>
    </row>
    <row r="27" spans="1:14" x14ac:dyDescent="0.35">
      <c r="A27" s="12"/>
      <c r="B27" s="7" t="s">
        <v>43</v>
      </c>
      <c r="C27" s="21"/>
      <c r="D27" s="21"/>
      <c r="E27" s="21"/>
      <c r="F27" s="21"/>
      <c r="G27" s="21"/>
      <c r="H27" s="21"/>
      <c r="I27" s="68">
        <f>('Tab.3.GDP at KP'!J27-'Tab.3.GDP at KP'!I27)/'Tab.3.GDP at KP'!I$28*100</f>
        <v>-0.32142781883841626</v>
      </c>
      <c r="J27" s="68">
        <f>('Tab.3.GDP at KP'!K27-'Tab.3.GDP at KP'!J27)/'Tab.3.GDP at KP'!J$28*100</f>
        <v>0.20386206441004731</v>
      </c>
      <c r="K27" s="68">
        <f>('Tab.3.GDP at KP'!L27-'Tab.3.GDP at KP'!K27)/'Tab.3.GDP at KP'!K$28*100</f>
        <v>-0.79757641098259802</v>
      </c>
      <c r="L27" s="69">
        <f>('Tab.3.GDP at KP'!M27-'Tab.3.GDP at KP'!L27)/'Tab.3.GDP at KP'!L$28*100</f>
        <v>4.0649532174185002E-2</v>
      </c>
      <c r="M27" s="68">
        <f>('Tab.3.GDP at KP'!N27-'Tab.3.GDP at KP'!M27)/'Tab.3.GDP at KP'!M$28*100</f>
        <v>2.4924821564516511</v>
      </c>
      <c r="N27" s="69">
        <f>('Tab.3.GDP at KP'!O27-'Tab.3.GDP at KP'!N27)/'Tab.3.GDP at KP'!N$28*100</f>
        <v>0.73620977853888947</v>
      </c>
    </row>
    <row r="28" spans="1:14" x14ac:dyDescent="0.35">
      <c r="A28" s="44"/>
      <c r="B28" s="45" t="s">
        <v>44</v>
      </c>
      <c r="C28" s="46">
        <f t="shared" ref="C28:H28" si="1">C26+C27</f>
        <v>0</v>
      </c>
      <c r="D28" s="46">
        <f t="shared" si="1"/>
        <v>0</v>
      </c>
      <c r="E28" s="46">
        <f t="shared" si="1"/>
        <v>0</v>
      </c>
      <c r="F28" s="46">
        <f t="shared" si="1"/>
        <v>0</v>
      </c>
      <c r="G28" s="46">
        <f t="shared" si="1"/>
        <v>0</v>
      </c>
      <c r="H28" s="46">
        <f t="shared" si="1"/>
        <v>0</v>
      </c>
      <c r="I28" s="70">
        <f>('Tab.3.GDP at KP'!J28-'Tab.3.GDP at KP'!I28)/'Tab.3.GDP at KP'!I$28*100</f>
        <v>5.4792812348607551</v>
      </c>
      <c r="J28" s="70">
        <f>('Tab.3.GDP at KP'!K28-'Tab.3.GDP at KP'!J28)/'Tab.3.GDP at KP'!J$28*100</f>
        <v>5.4431996989720144</v>
      </c>
      <c r="K28" s="70">
        <f>('Tab.3.GDP at KP'!L28-'Tab.3.GDP at KP'!K28)/'Tab.3.GDP at KP'!K$28*100</f>
        <v>-2.4212800922890363</v>
      </c>
      <c r="L28" s="70">
        <f>('Tab.3.GDP at KP'!M28-'Tab.3.GDP at KP'!L28)/'Tab.3.GDP at KP'!L$28*100</f>
        <v>-3.5747266223893228</v>
      </c>
      <c r="M28" s="70">
        <f>('Tab.3.GDP at KP'!N28-'Tab.3.GDP at KP'!M28)/'Tab.3.GDP at KP'!M$28*100</f>
        <v>2.3587996454601936</v>
      </c>
      <c r="N28" s="70">
        <f>('Tab.3.GDP at KP'!O28-'Tab.3.GDP at KP'!N28)/'Tab.3.GDP at KP'!N$28*100</f>
        <v>0.8562675435120839</v>
      </c>
    </row>
    <row r="29" spans="1:14" x14ac:dyDescent="0.35">
      <c r="I29" s="24"/>
      <c r="J29" s="24"/>
      <c r="K29" s="24"/>
      <c r="L29" s="24"/>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9"/>
  <sheetViews>
    <sheetView topLeftCell="A9" zoomScale="130" zoomScaleNormal="130" workbookViewId="0">
      <selection activeCell="L3" sqref="L3:O28"/>
    </sheetView>
  </sheetViews>
  <sheetFormatPr defaultRowHeight="14.5" x14ac:dyDescent="0.35"/>
  <cols>
    <col min="1" max="1" width="5.81640625" customWidth="1"/>
    <col min="2" max="2" width="34.1796875" customWidth="1"/>
    <col min="3" max="8" width="11" hidden="1" customWidth="1"/>
    <col min="9" max="11" width="11" customWidth="1"/>
    <col min="12" max="13" width="11.08984375" bestFit="1" customWidth="1"/>
  </cols>
  <sheetData>
    <row r="1" spans="1:15" x14ac:dyDescent="0.35">
      <c r="A1" s="3" t="s">
        <v>69</v>
      </c>
    </row>
    <row r="2" spans="1:15" x14ac:dyDescent="0.35">
      <c r="A2" s="3"/>
      <c r="K2" s="4" t="s">
        <v>66</v>
      </c>
    </row>
    <row r="3" spans="1:15" ht="29" x14ac:dyDescent="0.35">
      <c r="A3" s="25" t="s">
        <v>2</v>
      </c>
      <c r="B3" s="26" t="s">
        <v>3</v>
      </c>
      <c r="C3" s="27">
        <v>2010</v>
      </c>
      <c r="D3" s="28">
        <v>2011</v>
      </c>
      <c r="E3" s="28">
        <v>2012</v>
      </c>
      <c r="F3" s="28">
        <v>2013</v>
      </c>
      <c r="G3" s="28">
        <v>2014</v>
      </c>
      <c r="H3" s="28">
        <v>2015</v>
      </c>
      <c r="I3" s="29">
        <v>2016</v>
      </c>
      <c r="J3" s="29">
        <v>2017</v>
      </c>
      <c r="K3" s="29">
        <v>2018</v>
      </c>
      <c r="L3" s="29">
        <v>2019</v>
      </c>
      <c r="M3" s="30">
        <v>2020</v>
      </c>
      <c r="N3" s="29">
        <v>2021</v>
      </c>
      <c r="O3" s="30">
        <v>2022</v>
      </c>
    </row>
    <row r="4" spans="1:15" x14ac:dyDescent="0.35">
      <c r="A4" s="31" t="s">
        <v>4</v>
      </c>
      <c r="B4" s="32" t="s">
        <v>5</v>
      </c>
      <c r="C4" s="33">
        <v>0</v>
      </c>
      <c r="D4" s="33">
        <v>0</v>
      </c>
      <c r="E4" s="33">
        <v>0</v>
      </c>
      <c r="F4" s="33">
        <v>0</v>
      </c>
      <c r="G4" s="33">
        <v>0</v>
      </c>
      <c r="H4" s="33">
        <v>0</v>
      </c>
      <c r="I4" s="56">
        <f>'Tab.2.GDP at CP'!I4/'Tab.3.GDP at KP'!I4*100</f>
        <v>100</v>
      </c>
      <c r="J4" s="57">
        <f>'Tab.2.GDP at CP'!J4/'Tab.3.GDP at KP'!J4*100</f>
        <v>101.5247945650282</v>
      </c>
      <c r="K4" s="57">
        <f>'Tab.2.GDP at CP'!K4/'Tab.3.GDP at KP'!K4*100</f>
        <v>123.98885695685769</v>
      </c>
      <c r="L4" s="57">
        <f>'Tab.2.GDP at CP'!L4/'Tab.3.GDP at KP'!L4*100</f>
        <v>160.74473061406377</v>
      </c>
      <c r="M4" s="58">
        <f>'Tab.2.GDP at CP'!M4/'Tab.3.GDP at KP'!M4*100</f>
        <v>183.715186476171</v>
      </c>
      <c r="N4" s="57">
        <f>'Tab.2.GDP at CP'!N4/'Tab.3.GDP at KP'!N4*100</f>
        <v>153.6405758279009</v>
      </c>
      <c r="O4" s="58">
        <f>'Tab.2.GDP at CP'!O4/'Tab.3.GDP at KP'!O4*100</f>
        <v>169.81080951493138</v>
      </c>
    </row>
    <row r="5" spans="1:15" x14ac:dyDescent="0.35">
      <c r="A5" s="6"/>
      <c r="B5" s="7" t="s">
        <v>6</v>
      </c>
      <c r="C5" s="8">
        <v>0</v>
      </c>
      <c r="D5" s="8">
        <v>0</v>
      </c>
      <c r="E5" s="8">
        <v>0</v>
      </c>
      <c r="F5" s="8">
        <v>0</v>
      </c>
      <c r="G5" s="8">
        <v>0</v>
      </c>
      <c r="H5" s="8">
        <v>0</v>
      </c>
      <c r="I5" s="59">
        <f>'Tab.2.GDP at CP'!I5/'Tab.3.GDP at KP'!I5*100</f>
        <v>100</v>
      </c>
      <c r="J5" s="8">
        <f>'Tab.2.GDP at CP'!J5/'Tab.3.GDP at KP'!J5*100</f>
        <v>101.14031356129101</v>
      </c>
      <c r="K5" s="8">
        <f>'Tab.2.GDP at CP'!K5/'Tab.3.GDP at KP'!K5*100</f>
        <v>123.93562622052443</v>
      </c>
      <c r="L5" s="8">
        <f>'Tab.2.GDP at CP'!L5/'Tab.3.GDP at KP'!L5*100</f>
        <v>161.32771589122484</v>
      </c>
      <c r="M5" s="60">
        <f>'Tab.2.GDP at CP'!M5/'Tab.3.GDP at KP'!M5*100</f>
        <v>184.62564826994827</v>
      </c>
      <c r="N5" s="8">
        <f>'Tab.2.GDP at CP'!N5/'Tab.3.GDP at KP'!N5*100</f>
        <v>153.72485045464913</v>
      </c>
      <c r="O5" s="60">
        <f>'Tab.2.GDP at CP'!O5/'Tab.3.GDP at KP'!O5*100</f>
        <v>170.441723174218</v>
      </c>
    </row>
    <row r="6" spans="1:15" x14ac:dyDescent="0.35">
      <c r="A6" s="6"/>
      <c r="B6" s="7" t="s">
        <v>7</v>
      </c>
      <c r="C6">
        <v>0</v>
      </c>
      <c r="D6">
        <v>0</v>
      </c>
      <c r="E6">
        <v>0</v>
      </c>
      <c r="F6">
        <v>0</v>
      </c>
      <c r="G6">
        <v>0</v>
      </c>
      <c r="H6">
        <v>0</v>
      </c>
      <c r="I6" s="59">
        <f>'Tab.2.GDP at CP'!I6/'Tab.3.GDP at KP'!I6*100</f>
        <v>100</v>
      </c>
      <c r="J6" s="8">
        <f>'Tab.2.GDP at CP'!J6/'Tab.3.GDP at KP'!J6*100</f>
        <v>119.21976583334941</v>
      </c>
      <c r="K6" s="8">
        <f>'Tab.2.GDP at CP'!K6/'Tab.3.GDP at KP'!K6*100</f>
        <v>128.07244427428469</v>
      </c>
      <c r="L6" s="8">
        <f>'Tab.2.GDP at CP'!L6/'Tab.3.GDP at KP'!L6*100</f>
        <v>130.36609479601606</v>
      </c>
      <c r="M6" s="60">
        <f>'Tab.2.GDP at CP'!M6/'Tab.3.GDP at KP'!M6*100</f>
        <v>133.30268571933595</v>
      </c>
      <c r="N6" s="8">
        <f>'Tab.2.GDP at CP'!N6/'Tab.3.GDP at KP'!N6*100</f>
        <v>149.66557118255034</v>
      </c>
      <c r="O6" s="60">
        <f>'Tab.2.GDP at CP'!O6/'Tab.3.GDP at KP'!O6*100</f>
        <v>139.26052567072728</v>
      </c>
    </row>
    <row r="7" spans="1:15" x14ac:dyDescent="0.35">
      <c r="A7" s="37"/>
      <c r="B7" s="32" t="s">
        <v>8</v>
      </c>
      <c r="C7" s="38">
        <v>0</v>
      </c>
      <c r="D7" s="38">
        <v>0</v>
      </c>
      <c r="E7" s="38">
        <v>0</v>
      </c>
      <c r="F7" s="38">
        <v>0</v>
      </c>
      <c r="G7" s="38">
        <v>0</v>
      </c>
      <c r="H7" s="38">
        <v>0</v>
      </c>
      <c r="I7" s="56">
        <f>'Tab.2.GDP at CP'!I7/'Tab.3.GDP at KP'!I7*100</f>
        <v>100</v>
      </c>
      <c r="J7" s="57">
        <f>'Tab.2.GDP at CP'!J7/'Tab.3.GDP at KP'!J7*100</f>
        <v>121.41402100636513</v>
      </c>
      <c r="K7" s="57">
        <f>'Tab.2.GDP at CP'!K7/'Tab.3.GDP at KP'!K7*100</f>
        <v>154.85804045088943</v>
      </c>
      <c r="L7" s="57">
        <f>'Tab.2.GDP at CP'!L7/'Tab.3.GDP at KP'!L7*100</f>
        <v>221.0375520110469</v>
      </c>
      <c r="M7" s="58">
        <f>'Tab.2.GDP at CP'!M7/'Tab.3.GDP at KP'!M7*100</f>
        <v>260.02448693457654</v>
      </c>
      <c r="N7" s="57">
        <f>'Tab.2.GDP at CP'!N7/'Tab.3.GDP at KP'!N7*100</f>
        <v>271.3132576929122</v>
      </c>
      <c r="O7" s="58">
        <f>'Tab.2.GDP at CP'!O7/'Tab.3.GDP at KP'!O7*100</f>
        <v>243.50868557723828</v>
      </c>
    </row>
    <row r="8" spans="1:15" x14ac:dyDescent="0.35">
      <c r="A8" s="12" t="s">
        <v>9</v>
      </c>
      <c r="B8" s="13" t="s">
        <v>10</v>
      </c>
      <c r="C8">
        <v>0</v>
      </c>
      <c r="D8">
        <v>0</v>
      </c>
      <c r="E8">
        <v>0</v>
      </c>
      <c r="F8">
        <v>0</v>
      </c>
      <c r="G8">
        <v>0</v>
      </c>
      <c r="H8">
        <v>0</v>
      </c>
      <c r="I8" s="59">
        <f>'Tab.2.GDP at CP'!I8/'Tab.3.GDP at KP'!I8*100</f>
        <v>100</v>
      </c>
      <c r="J8" s="8">
        <f>'Tab.2.GDP at CP'!J8/'Tab.3.GDP at KP'!J8*100</f>
        <v>122.04073793664405</v>
      </c>
      <c r="K8" s="8">
        <f>'Tab.2.GDP at CP'!K8/'Tab.3.GDP at KP'!K8*100</f>
        <v>155.97047850718658</v>
      </c>
      <c r="L8" s="8">
        <f>'Tab.2.GDP at CP'!L8/'Tab.3.GDP at KP'!L8*100</f>
        <v>257.86396134559573</v>
      </c>
      <c r="M8" s="60">
        <f>'Tab.2.GDP at CP'!M8/'Tab.3.GDP at KP'!M8*100</f>
        <v>320.09938192974562</v>
      </c>
      <c r="N8" s="8">
        <f>'Tab.2.GDP at CP'!N8/'Tab.3.GDP at KP'!N8*100</f>
        <v>347.77559552584955</v>
      </c>
      <c r="O8" s="60">
        <f>'Tab.2.GDP at CP'!O8/'Tab.3.GDP at KP'!O8*100</f>
        <v>273.46021033588556</v>
      </c>
    </row>
    <row r="9" spans="1:15" x14ac:dyDescent="0.35">
      <c r="A9" s="12" t="s">
        <v>11</v>
      </c>
      <c r="B9" s="13" t="s">
        <v>12</v>
      </c>
      <c r="C9">
        <v>0</v>
      </c>
      <c r="D9">
        <v>0</v>
      </c>
      <c r="E9">
        <v>0</v>
      </c>
      <c r="F9">
        <v>0</v>
      </c>
      <c r="G9">
        <v>0</v>
      </c>
      <c r="H9">
        <v>0</v>
      </c>
      <c r="I9" s="59">
        <f>'Tab.2.GDP at CP'!I9/'Tab.3.GDP at KP'!I9*100</f>
        <v>100</v>
      </c>
      <c r="J9" s="8">
        <f>'Tab.2.GDP at CP'!J9/'Tab.3.GDP at KP'!J9*100</f>
        <v>123.62590474852932</v>
      </c>
      <c r="K9" s="8">
        <f>'Tab.2.GDP at CP'!K9/'Tab.3.GDP at KP'!K9*100</f>
        <v>150.97828397398146</v>
      </c>
      <c r="L9" s="8">
        <f>'Tab.2.GDP at CP'!L9/'Tab.3.GDP at KP'!L9*100</f>
        <v>181.7599835465692</v>
      </c>
      <c r="M9" s="60">
        <f>'Tab.2.GDP at CP'!M9/'Tab.3.GDP at KP'!M9*100</f>
        <v>218.54720097799895</v>
      </c>
      <c r="N9" s="8">
        <f>'Tab.2.GDP at CP'!N9/'Tab.3.GDP at KP'!N9*100</f>
        <v>221.61197843456111</v>
      </c>
      <c r="O9" s="60">
        <f>'Tab.2.GDP at CP'!O9/'Tab.3.GDP at KP'!O9*100</f>
        <v>236.38882194371655</v>
      </c>
    </row>
    <row r="10" spans="1:15" x14ac:dyDescent="0.35">
      <c r="A10" s="12" t="s">
        <v>13</v>
      </c>
      <c r="B10" s="13" t="s">
        <v>14</v>
      </c>
      <c r="C10">
        <v>0</v>
      </c>
      <c r="D10">
        <v>0</v>
      </c>
      <c r="E10">
        <v>0</v>
      </c>
      <c r="F10">
        <v>0</v>
      </c>
      <c r="G10">
        <v>0</v>
      </c>
      <c r="H10">
        <v>0</v>
      </c>
      <c r="I10" s="59">
        <f>'Tab.2.GDP at CP'!I10/'Tab.3.GDP at KP'!I10*100</f>
        <v>100</v>
      </c>
      <c r="J10" s="8">
        <f>'Tab.2.GDP at CP'!J10/'Tab.3.GDP at KP'!J10*100</f>
        <v>105.83182203257326</v>
      </c>
      <c r="K10" s="8">
        <f>'Tab.2.GDP at CP'!K10/'Tab.3.GDP at KP'!K10*100</f>
        <v>129.140329604577</v>
      </c>
      <c r="L10" s="8">
        <f>'Tab.2.GDP at CP'!L10/'Tab.3.GDP at KP'!L10*100</f>
        <v>138.2421199350382</v>
      </c>
      <c r="M10" s="60">
        <f>'Tab.2.GDP at CP'!M10/'Tab.3.GDP at KP'!M10*100</f>
        <v>136.42098781172322</v>
      </c>
      <c r="N10" s="8">
        <f>'Tab.2.GDP at CP'!N10/'Tab.3.GDP at KP'!N10*100</f>
        <v>101.37939435581629</v>
      </c>
      <c r="O10" s="60">
        <f>'Tab.2.GDP at CP'!O10/'Tab.3.GDP at KP'!O10*100</f>
        <v>69.925948220210799</v>
      </c>
    </row>
    <row r="11" spans="1:15" x14ac:dyDescent="0.35">
      <c r="A11" s="12" t="s">
        <v>15</v>
      </c>
      <c r="B11" s="13" t="s">
        <v>16</v>
      </c>
      <c r="C11">
        <v>0</v>
      </c>
      <c r="D11">
        <v>0</v>
      </c>
      <c r="E11">
        <v>0</v>
      </c>
      <c r="F11">
        <v>0</v>
      </c>
      <c r="G11">
        <v>0</v>
      </c>
      <c r="H11">
        <v>0</v>
      </c>
      <c r="I11" s="59">
        <f>'Tab.2.GDP at CP'!I11/'Tab.3.GDP at KP'!I11*100</f>
        <v>100</v>
      </c>
      <c r="J11" s="8">
        <f>'Tab.2.GDP at CP'!J11/'Tab.3.GDP at KP'!J11*100</f>
        <v>100.57777225857321</v>
      </c>
      <c r="K11" s="8">
        <f>'Tab.2.GDP at CP'!K11/'Tab.3.GDP at KP'!K11*100</f>
        <v>120.75169271836489</v>
      </c>
      <c r="L11" s="8">
        <f>'Tab.2.GDP at CP'!L11/'Tab.3.GDP at KP'!L11*100</f>
        <v>285.93545006048436</v>
      </c>
      <c r="M11" s="60">
        <f>'Tab.2.GDP at CP'!M11/'Tab.3.GDP at KP'!M11*100</f>
        <v>272.24504162429326</v>
      </c>
      <c r="N11" s="8">
        <f>'Tab.2.GDP at CP'!N11/'Tab.3.GDP at KP'!N11*100</f>
        <v>310.8060440795249</v>
      </c>
      <c r="O11" s="60">
        <f>'Tab.2.GDP at CP'!O11/'Tab.3.GDP at KP'!O11*100</f>
        <v>194.04147215119457</v>
      </c>
    </row>
    <row r="12" spans="1:15" x14ac:dyDescent="0.35">
      <c r="A12" s="14" t="s">
        <v>17</v>
      </c>
      <c r="B12" s="15" t="s">
        <v>18</v>
      </c>
      <c r="C12">
        <v>0</v>
      </c>
      <c r="D12">
        <v>0</v>
      </c>
      <c r="E12">
        <v>0</v>
      </c>
      <c r="F12">
        <v>0</v>
      </c>
      <c r="G12">
        <v>0</v>
      </c>
      <c r="H12">
        <v>0</v>
      </c>
      <c r="I12" s="59">
        <f>'Tab.2.GDP at CP'!I12/'Tab.3.GDP at KP'!I12*100</f>
        <v>100</v>
      </c>
      <c r="J12" s="8">
        <f>'Tab.2.GDP at CP'!J12/'Tab.3.GDP at KP'!J12*100</f>
        <v>119.69252713538216</v>
      </c>
      <c r="K12" s="8">
        <f>'Tab.2.GDP at CP'!K12/'Tab.3.GDP at KP'!K12*100</f>
        <v>162.59005444276437</v>
      </c>
      <c r="L12" s="8">
        <f>'Tab.2.GDP at CP'!L12/'Tab.3.GDP at KP'!L12*100</f>
        <v>195.03357395165531</v>
      </c>
      <c r="M12" s="60">
        <f>'Tab.2.GDP at CP'!M12/'Tab.3.GDP at KP'!M12*100</f>
        <v>207.10579904912203</v>
      </c>
      <c r="N12" s="8">
        <f>'Tab.2.GDP at CP'!N12/'Tab.3.GDP at KP'!N12*100</f>
        <v>182.41740830377731</v>
      </c>
      <c r="O12" s="60">
        <f>'Tab.2.GDP at CP'!O12/'Tab.3.GDP at KP'!O12*100</f>
        <v>192.02285870515519</v>
      </c>
    </row>
    <row r="13" spans="1:15" x14ac:dyDescent="0.35">
      <c r="A13" s="37"/>
      <c r="B13" s="32" t="s">
        <v>19</v>
      </c>
      <c r="C13" s="39">
        <v>0</v>
      </c>
      <c r="D13" s="39">
        <v>0</v>
      </c>
      <c r="E13" s="39">
        <v>0</v>
      </c>
      <c r="F13" s="39">
        <v>0</v>
      </c>
      <c r="G13" s="39">
        <v>0</v>
      </c>
      <c r="H13" s="39">
        <v>0</v>
      </c>
      <c r="I13" s="56">
        <f>'Tab.2.GDP at CP'!I13/'Tab.3.GDP at KP'!I13*100</f>
        <v>100</v>
      </c>
      <c r="J13" s="57">
        <f>'Tab.2.GDP at CP'!J13/'Tab.3.GDP at KP'!J13*100</f>
        <v>113.58492575665753</v>
      </c>
      <c r="K13" s="57">
        <f>'Tab.2.GDP at CP'!K13/'Tab.3.GDP at KP'!K13*100</f>
        <v>138.39765971760653</v>
      </c>
      <c r="L13" s="57">
        <f>'Tab.2.GDP at CP'!L13/'Tab.3.GDP at KP'!L13*100</f>
        <v>176.6053222006914</v>
      </c>
      <c r="M13" s="58">
        <f>'Tab.2.GDP at CP'!M13/'Tab.3.GDP at KP'!M13*100</f>
        <v>203.67086581054986</v>
      </c>
      <c r="N13" s="57">
        <f>'Tab.2.GDP at CP'!N13/'Tab.3.GDP at KP'!N13*100</f>
        <v>222.69073195767209</v>
      </c>
      <c r="O13" s="58">
        <f>'Tab.2.GDP at CP'!O13/'Tab.3.GDP at KP'!O13*100</f>
        <v>238.18110431240848</v>
      </c>
    </row>
    <row r="14" spans="1:15" x14ac:dyDescent="0.35">
      <c r="A14" s="12" t="s">
        <v>20</v>
      </c>
      <c r="B14" s="7" t="s">
        <v>21</v>
      </c>
      <c r="C14">
        <v>0</v>
      </c>
      <c r="D14">
        <v>0</v>
      </c>
      <c r="E14">
        <v>0</v>
      </c>
      <c r="F14">
        <v>0</v>
      </c>
      <c r="G14">
        <v>0</v>
      </c>
      <c r="H14">
        <v>0</v>
      </c>
      <c r="I14" s="59">
        <f>'Tab.2.GDP at CP'!I14/'Tab.3.GDP at KP'!I14*100</f>
        <v>100</v>
      </c>
      <c r="J14" s="8">
        <f>'Tab.2.GDP at CP'!J14/'Tab.3.GDP at KP'!J14*100</f>
        <v>114.43659110174281</v>
      </c>
      <c r="K14" s="8">
        <f>'Tab.2.GDP at CP'!K14/'Tab.3.GDP at KP'!K14*100</f>
        <v>139.36610341346321</v>
      </c>
      <c r="L14" s="8">
        <f>'Tab.2.GDP at CP'!L14/'Tab.3.GDP at KP'!L14*100</f>
        <v>175.35603815912495</v>
      </c>
      <c r="M14" s="60">
        <f>'Tab.2.GDP at CP'!M14/'Tab.3.GDP at KP'!M14*100</f>
        <v>206.41679456755182</v>
      </c>
      <c r="N14" s="8">
        <f>'Tab.2.GDP at CP'!N14/'Tab.3.GDP at KP'!N14*100</f>
        <v>227.43917642103804</v>
      </c>
      <c r="O14" s="60">
        <f>'Tab.2.GDP at CP'!O14/'Tab.3.GDP at KP'!O14*100</f>
        <v>245.03546172091441</v>
      </c>
    </row>
    <row r="15" spans="1:15" x14ac:dyDescent="0.35">
      <c r="A15" s="12" t="s">
        <v>22</v>
      </c>
      <c r="B15" s="7" t="s">
        <v>23</v>
      </c>
      <c r="C15">
        <v>0</v>
      </c>
      <c r="D15">
        <v>0</v>
      </c>
      <c r="E15">
        <v>0</v>
      </c>
      <c r="F15">
        <v>0</v>
      </c>
      <c r="G15">
        <v>0</v>
      </c>
      <c r="H15">
        <v>0</v>
      </c>
      <c r="I15" s="59">
        <f>'Tab.2.GDP at CP'!I15/'Tab.3.GDP at KP'!I15*100</f>
        <v>100</v>
      </c>
      <c r="J15" s="8">
        <f>'Tab.2.GDP at CP'!J15/'Tab.3.GDP at KP'!J15*100</f>
        <v>117.54855804530358</v>
      </c>
      <c r="K15" s="8">
        <f>'Tab.2.GDP at CP'!K15/'Tab.3.GDP at KP'!K15*100</f>
        <v>175.42819941904517</v>
      </c>
      <c r="L15" s="8">
        <f>'Tab.2.GDP at CP'!L15/'Tab.3.GDP at KP'!L15*100</f>
        <v>208.2569951183257</v>
      </c>
      <c r="M15" s="60">
        <f>'Tab.2.GDP at CP'!M15/'Tab.3.GDP at KP'!M15*100</f>
        <v>224.63308350272203</v>
      </c>
      <c r="N15" s="8">
        <f>'Tab.2.GDP at CP'!N15/'Tab.3.GDP at KP'!N15*100</f>
        <v>259.12739637639453</v>
      </c>
      <c r="O15" s="60">
        <f>'Tab.2.GDP at CP'!O15/'Tab.3.GDP at KP'!O15*100</f>
        <v>385.2046797798107</v>
      </c>
    </row>
    <row r="16" spans="1:15" x14ac:dyDescent="0.35">
      <c r="A16" s="12" t="s">
        <v>24</v>
      </c>
      <c r="B16" s="7" t="s">
        <v>25</v>
      </c>
      <c r="C16">
        <v>0</v>
      </c>
      <c r="D16">
        <v>0</v>
      </c>
      <c r="E16">
        <v>0</v>
      </c>
      <c r="F16">
        <v>0</v>
      </c>
      <c r="G16">
        <v>0</v>
      </c>
      <c r="H16">
        <v>0</v>
      </c>
      <c r="I16" s="59">
        <f>'Tab.2.GDP at CP'!I16/'Tab.3.GDP at KP'!I16*100</f>
        <v>100</v>
      </c>
      <c r="J16" s="8">
        <f>'Tab.2.GDP at CP'!J16/'Tab.3.GDP at KP'!J16*100</f>
        <v>122.74903254089273</v>
      </c>
      <c r="K16" s="8">
        <f>'Tab.2.GDP at CP'!K16/'Tab.3.GDP at KP'!K16*100</f>
        <v>149.70244324762857</v>
      </c>
      <c r="L16" s="8">
        <f>'Tab.2.GDP at CP'!L16/'Tab.3.GDP at KP'!L16*100</f>
        <v>196.41306160262266</v>
      </c>
      <c r="M16" s="60">
        <f>'Tab.2.GDP at CP'!M16/'Tab.3.GDP at KP'!M16*100</f>
        <v>239.62722936646244</v>
      </c>
      <c r="N16" s="8">
        <f>'Tab.2.GDP at CP'!N16/'Tab.3.GDP at KP'!N16*100</f>
        <v>310.89647160488261</v>
      </c>
      <c r="O16" s="60">
        <f>'Tab.2.GDP at CP'!O16/'Tab.3.GDP at KP'!O16*100</f>
        <v>369.87901415998687</v>
      </c>
    </row>
    <row r="17" spans="1:15" x14ac:dyDescent="0.35">
      <c r="A17" s="12" t="s">
        <v>26</v>
      </c>
      <c r="B17" s="7" t="s">
        <v>27</v>
      </c>
      <c r="C17">
        <v>0</v>
      </c>
      <c r="D17">
        <v>0</v>
      </c>
      <c r="E17">
        <v>0</v>
      </c>
      <c r="F17">
        <v>0</v>
      </c>
      <c r="G17">
        <v>0</v>
      </c>
      <c r="H17">
        <v>0</v>
      </c>
      <c r="I17" s="59">
        <f>'Tab.2.GDP at CP'!I17/'Tab.3.GDP at KP'!I17*100</f>
        <v>100</v>
      </c>
      <c r="J17" s="8">
        <f>'Tab.2.GDP at CP'!J17/'Tab.3.GDP at KP'!J17*100</f>
        <v>105.60863995322258</v>
      </c>
      <c r="K17" s="8">
        <f>'Tab.2.GDP at CP'!K17/'Tab.3.GDP at KP'!K17*100</f>
        <v>132.81276984343771</v>
      </c>
      <c r="L17" s="8">
        <f>'Tab.2.GDP at CP'!L17/'Tab.3.GDP at KP'!L17*100</f>
        <v>166.53730048943444</v>
      </c>
      <c r="M17" s="60">
        <f>'Tab.2.GDP at CP'!M17/'Tab.3.GDP at KP'!M17*100</f>
        <v>172.51265098561092</v>
      </c>
      <c r="N17" s="8">
        <f>'Tab.2.GDP at CP'!N17/'Tab.3.GDP at KP'!N17*100</f>
        <v>169.87351192877594</v>
      </c>
      <c r="O17" s="60">
        <f>'Tab.2.GDP at CP'!O17/'Tab.3.GDP at KP'!O17*100</f>
        <v>168.72848813051792</v>
      </c>
    </row>
    <row r="18" spans="1:15" x14ac:dyDescent="0.35">
      <c r="A18" s="12" t="s">
        <v>28</v>
      </c>
      <c r="B18" s="16" t="s">
        <v>29</v>
      </c>
      <c r="C18">
        <v>0</v>
      </c>
      <c r="D18">
        <v>0</v>
      </c>
      <c r="E18">
        <v>0</v>
      </c>
      <c r="F18">
        <v>0</v>
      </c>
      <c r="G18">
        <v>0</v>
      </c>
      <c r="H18">
        <v>0</v>
      </c>
      <c r="I18" s="59">
        <f>'Tab.2.GDP at CP'!I18/'Tab.3.GDP at KP'!I18*100</f>
        <v>100</v>
      </c>
      <c r="J18" s="8">
        <f>'Tab.2.GDP at CP'!J18/'Tab.3.GDP at KP'!J18*100</f>
        <v>119.42785066940584</v>
      </c>
      <c r="K18" s="8">
        <f>'Tab.2.GDP at CP'!K18/'Tab.3.GDP at KP'!K18*100</f>
        <v>134.68947900117755</v>
      </c>
      <c r="L18" s="8">
        <f>'Tab.2.GDP at CP'!L18/'Tab.3.GDP at KP'!L18*100</f>
        <v>190.91440112478821</v>
      </c>
      <c r="M18" s="60">
        <f>'Tab.2.GDP at CP'!M18/'Tab.3.GDP at KP'!M18*100</f>
        <v>186.13154572324834</v>
      </c>
      <c r="N18" s="8">
        <f>'Tab.2.GDP at CP'!N18/'Tab.3.GDP at KP'!N18*100</f>
        <v>236.26393863089402</v>
      </c>
      <c r="O18" s="60">
        <f>'Tab.2.GDP at CP'!O18/'Tab.3.GDP at KP'!O18*100</f>
        <v>218.26734664221044</v>
      </c>
    </row>
    <row r="19" spans="1:15" x14ac:dyDescent="0.35">
      <c r="A19" s="12" t="s">
        <v>30</v>
      </c>
      <c r="B19" s="16" t="s">
        <v>31</v>
      </c>
      <c r="C19">
        <v>0</v>
      </c>
      <c r="D19">
        <v>0</v>
      </c>
      <c r="E19">
        <v>0</v>
      </c>
      <c r="F19">
        <v>0</v>
      </c>
      <c r="G19">
        <v>0</v>
      </c>
      <c r="H19">
        <v>0</v>
      </c>
      <c r="I19" s="59">
        <f>'Tab.2.GDP at CP'!I19/'Tab.3.GDP at KP'!I19*100</f>
        <v>100</v>
      </c>
      <c r="J19" s="8">
        <f>'Tab.2.GDP at CP'!J19/'Tab.3.GDP at KP'!J19*100</f>
        <v>111.4542112701387</v>
      </c>
      <c r="K19" s="8">
        <f>'Tab.2.GDP at CP'!K19/'Tab.3.GDP at KP'!K19*100</f>
        <v>133.1037834678074</v>
      </c>
      <c r="L19" s="8">
        <f>'Tab.2.GDP at CP'!L19/'Tab.3.GDP at KP'!L19*100</f>
        <v>174.07228876329185</v>
      </c>
      <c r="M19" s="60">
        <f>'Tab.2.GDP at CP'!M19/'Tab.3.GDP at KP'!M19*100</f>
        <v>189.23692632672757</v>
      </c>
      <c r="N19" s="8">
        <f>'Tab.2.GDP at CP'!N19/'Tab.3.GDP at KP'!N19*100</f>
        <v>194.31965781606905</v>
      </c>
      <c r="O19" s="60">
        <f>'Tab.2.GDP at CP'!O19/'Tab.3.GDP at KP'!O19*100</f>
        <v>209.99814945300398</v>
      </c>
    </row>
    <row r="20" spans="1:15" x14ac:dyDescent="0.35">
      <c r="A20" s="12" t="s">
        <v>32</v>
      </c>
      <c r="B20" s="7" t="s">
        <v>33</v>
      </c>
      <c r="C20">
        <v>0</v>
      </c>
      <c r="D20">
        <v>0</v>
      </c>
      <c r="E20">
        <v>0</v>
      </c>
      <c r="F20">
        <v>0</v>
      </c>
      <c r="G20">
        <v>0</v>
      </c>
      <c r="H20">
        <v>0</v>
      </c>
      <c r="I20" s="59">
        <f>'Tab.2.GDP at CP'!I20/'Tab.3.GDP at KP'!I20*100</f>
        <v>100</v>
      </c>
      <c r="J20" s="8">
        <f>'Tab.2.GDP at CP'!J20/'Tab.3.GDP at KP'!J20*100</f>
        <v>110.73374298236401</v>
      </c>
      <c r="K20" s="8">
        <f>'Tab.2.GDP at CP'!K20/'Tab.3.GDP at KP'!K20*100</f>
        <v>140.63544179266697</v>
      </c>
      <c r="L20" s="8">
        <f>'Tab.2.GDP at CP'!L20/'Tab.3.GDP at KP'!L20*100</f>
        <v>173.90707879155337</v>
      </c>
      <c r="M20" s="60">
        <f>'Tab.2.GDP at CP'!M20/'Tab.3.GDP at KP'!M20*100</f>
        <v>206.21910960622469</v>
      </c>
      <c r="N20" s="8">
        <f>'Tab.2.GDP at CP'!N20/'Tab.3.GDP at KP'!N20*100</f>
        <v>222.99237614615484</v>
      </c>
      <c r="O20" s="60">
        <f>'Tab.2.GDP at CP'!O20/'Tab.3.GDP at KP'!O20*100</f>
        <v>241.63274978166709</v>
      </c>
    </row>
    <row r="21" spans="1:15" x14ac:dyDescent="0.35">
      <c r="A21" s="12" t="s">
        <v>34</v>
      </c>
      <c r="B21" s="7" t="s">
        <v>35</v>
      </c>
      <c r="C21">
        <v>0</v>
      </c>
      <c r="D21">
        <v>0</v>
      </c>
      <c r="E21">
        <v>0</v>
      </c>
      <c r="F21">
        <v>0</v>
      </c>
      <c r="G21">
        <v>0</v>
      </c>
      <c r="H21">
        <v>0</v>
      </c>
      <c r="I21" s="59">
        <f>'Tab.2.GDP at CP'!I21/'Tab.3.GDP at KP'!I21*100</f>
        <v>100</v>
      </c>
      <c r="J21" s="8">
        <f>'Tab.2.GDP at CP'!J21/'Tab.3.GDP at KP'!J21*100</f>
        <v>113.99066381959646</v>
      </c>
      <c r="K21" s="8">
        <f>'Tab.2.GDP at CP'!K21/'Tab.3.GDP at KP'!K21*100</f>
        <v>140.23381753317895</v>
      </c>
      <c r="L21" s="8">
        <f>'Tab.2.GDP at CP'!L21/'Tab.3.GDP at KP'!L21*100</f>
        <v>174.47418789661674</v>
      </c>
      <c r="M21" s="60">
        <f>'Tab.2.GDP at CP'!M21/'Tab.3.GDP at KP'!M21*100</f>
        <v>206.23158699770278</v>
      </c>
      <c r="N21" s="8">
        <f>'Tab.2.GDP at CP'!N21/'Tab.3.GDP at KP'!N21*100</f>
        <v>222.74022853701422</v>
      </c>
      <c r="O21" s="60">
        <f>'Tab.2.GDP at CP'!O21/'Tab.3.GDP at KP'!O21*100</f>
        <v>240.96098519481939</v>
      </c>
    </row>
    <row r="22" spans="1:15" x14ac:dyDescent="0.35">
      <c r="A22" s="12" t="s">
        <v>36</v>
      </c>
      <c r="B22" s="7" t="s">
        <v>37</v>
      </c>
      <c r="C22">
        <v>0</v>
      </c>
      <c r="D22">
        <v>0</v>
      </c>
      <c r="E22">
        <v>0</v>
      </c>
      <c r="F22">
        <v>0</v>
      </c>
      <c r="G22">
        <v>0</v>
      </c>
      <c r="H22">
        <v>0</v>
      </c>
      <c r="I22" s="59">
        <f>'Tab.2.GDP at CP'!I22/'Tab.3.GDP at KP'!I22*100</f>
        <v>100</v>
      </c>
      <c r="J22" s="8">
        <f>'Tab.2.GDP at CP'!J22/'Tab.3.GDP at KP'!J22*100</f>
        <v>112.41964790215633</v>
      </c>
      <c r="K22" s="8">
        <f>'Tab.2.GDP at CP'!K22/'Tab.3.GDP at KP'!K22*100</f>
        <v>138.90957885750234</v>
      </c>
      <c r="L22" s="8">
        <f>'Tab.2.GDP at CP'!L22/'Tab.3.GDP at KP'!L22*100</f>
        <v>179.09505402737165</v>
      </c>
      <c r="M22" s="60">
        <f>'Tab.2.GDP at CP'!M22/'Tab.3.GDP at KP'!M22*100</f>
        <v>215.5918913287762</v>
      </c>
      <c r="N22" s="8">
        <f>'Tab.2.GDP at CP'!N22/'Tab.3.GDP at KP'!N22*100</f>
        <v>222.39531278998263</v>
      </c>
      <c r="O22" s="60">
        <f>'Tab.2.GDP at CP'!O22/'Tab.3.GDP at KP'!O22*100</f>
        <v>239.28175523193693</v>
      </c>
    </row>
    <row r="23" spans="1:15" x14ac:dyDescent="0.35">
      <c r="A23" s="12" t="s">
        <v>38</v>
      </c>
      <c r="B23" s="6" t="s">
        <v>39</v>
      </c>
      <c r="C23">
        <v>0</v>
      </c>
      <c r="D23">
        <v>0</v>
      </c>
      <c r="E23">
        <v>0</v>
      </c>
      <c r="F23">
        <v>0</v>
      </c>
      <c r="G23">
        <v>0</v>
      </c>
      <c r="H23">
        <v>0</v>
      </c>
      <c r="I23" s="59">
        <f>'Tab.2.GDP at CP'!I23/'Tab.3.GDP at KP'!I23*100</f>
        <v>100</v>
      </c>
      <c r="J23" s="8">
        <f>'Tab.2.GDP at CP'!J23/'Tab.3.GDP at KP'!J23*100</f>
        <v>112.10115729270225</v>
      </c>
      <c r="K23" s="8">
        <f>'Tab.2.GDP at CP'!K23/'Tab.3.GDP at KP'!K23*100</f>
        <v>139.75272352938441</v>
      </c>
      <c r="L23" s="8">
        <f>'Tab.2.GDP at CP'!L23/'Tab.3.GDP at KP'!L23*100</f>
        <v>175.80994292622748</v>
      </c>
      <c r="M23" s="60">
        <f>'Tab.2.GDP at CP'!M23/'Tab.3.GDP at KP'!M23*100</f>
        <v>208.42784377379394</v>
      </c>
      <c r="N23" s="8">
        <f>'Tab.2.GDP at CP'!N23/'Tab.3.GDP at KP'!N23*100</f>
        <v>222.61498003725535</v>
      </c>
      <c r="O23" s="60">
        <f>'Tab.2.GDP at CP'!O23/'Tab.3.GDP at KP'!O23*100</f>
        <v>240.40425392187004</v>
      </c>
    </row>
    <row r="24" spans="1:15" x14ac:dyDescent="0.35">
      <c r="A24" s="12" t="s">
        <v>40</v>
      </c>
      <c r="B24" s="6" t="s">
        <v>41</v>
      </c>
      <c r="C24">
        <v>0</v>
      </c>
      <c r="D24">
        <v>0</v>
      </c>
      <c r="E24">
        <v>0</v>
      </c>
      <c r="F24">
        <v>0</v>
      </c>
      <c r="G24">
        <v>0</v>
      </c>
      <c r="H24">
        <v>0</v>
      </c>
      <c r="I24" s="59">
        <f>'Tab.2.GDP at CP'!I24/'Tab.3.GDP at KP'!I24*100</f>
        <v>100</v>
      </c>
      <c r="J24" s="8">
        <f>'Tab.2.GDP at CP'!J24/'Tab.3.GDP at KP'!J24*100</f>
        <v>94.39596451361399</v>
      </c>
      <c r="K24" s="8">
        <f>'Tab.2.GDP at CP'!K24/'Tab.3.GDP at KP'!K24*100</f>
        <v>112.38694860663038</v>
      </c>
      <c r="L24" s="8">
        <f>'Tab.2.GDP at CP'!L24/'Tab.3.GDP at KP'!L24*100</f>
        <v>147.75351161083032</v>
      </c>
      <c r="M24" s="60">
        <f>'Tab.2.GDP at CP'!M24/'Tab.3.GDP at KP'!M24*100</f>
        <v>185.12485138184906</v>
      </c>
      <c r="N24" s="8">
        <f>'Tab.2.GDP at CP'!N24/'Tab.3.GDP at KP'!N24*100</f>
        <v>224.47327919835823</v>
      </c>
      <c r="O24" s="60">
        <f>'Tab.2.GDP at CP'!O24/'Tab.3.GDP at KP'!O24*100</f>
        <v>235.58370334723432</v>
      </c>
    </row>
    <row r="25" spans="1:15" x14ac:dyDescent="0.35">
      <c r="A25" s="12" t="s">
        <v>45</v>
      </c>
      <c r="B25" s="7" t="s">
        <v>46</v>
      </c>
      <c r="C25">
        <v>0</v>
      </c>
      <c r="D25">
        <v>0</v>
      </c>
      <c r="E25">
        <v>0</v>
      </c>
      <c r="F25">
        <v>0</v>
      </c>
      <c r="G25">
        <v>0</v>
      </c>
      <c r="H25">
        <v>0</v>
      </c>
      <c r="I25" s="61">
        <f>'Tab.2.GDP at CP'!I25/'Tab.3.GDP at KP'!I25*100</f>
        <v>100</v>
      </c>
      <c r="J25" s="62">
        <f>'Tab.2.GDP at CP'!J25/'Tab.3.GDP at KP'!J25*100</f>
        <v>119.72915696328705</v>
      </c>
      <c r="K25" s="62">
        <f>'Tab.2.GDP at CP'!K25/'Tab.3.GDP at KP'!K25*100</f>
        <v>150.47307272241551</v>
      </c>
      <c r="L25" s="62">
        <f>'Tab.2.GDP at CP'!L25/'Tab.3.GDP at KP'!L25*100</f>
        <v>196.47325562783013</v>
      </c>
      <c r="M25" s="63">
        <f>'Tab.2.GDP at CP'!M25/'Tab.3.GDP at KP'!M25*100</f>
        <v>204.31730867347051</v>
      </c>
      <c r="N25" s="62">
        <f>'Tab.2.GDP at CP'!N25/'Tab.3.GDP at KP'!N25*100</f>
        <v>201.79007651405419</v>
      </c>
      <c r="O25" s="63">
        <f>'Tab.2.GDP at CP'!O25/'Tab.3.GDP at KP'!O25*100</f>
        <v>202.58951852878511</v>
      </c>
    </row>
    <row r="26" spans="1:15" x14ac:dyDescent="0.35">
      <c r="A26" s="40"/>
      <c r="B26" s="41" t="s">
        <v>42</v>
      </c>
      <c r="C26" s="42">
        <f t="shared" ref="C26:H26" si="0">C13+C7+C4</f>
        <v>0</v>
      </c>
      <c r="D26" s="42">
        <f t="shared" si="0"/>
        <v>0</v>
      </c>
      <c r="E26" s="42">
        <f t="shared" si="0"/>
        <v>0</v>
      </c>
      <c r="F26" s="42">
        <f t="shared" si="0"/>
        <v>0</v>
      </c>
      <c r="G26" s="42">
        <f t="shared" si="0"/>
        <v>0</v>
      </c>
      <c r="H26" s="42">
        <f t="shared" si="0"/>
        <v>0</v>
      </c>
      <c r="I26" s="64">
        <f>'Tab.2.GDP at CP'!I26/'Tab.3.GDP at KP'!I26*100</f>
        <v>100</v>
      </c>
      <c r="J26" s="65">
        <f>'Tab.2.GDP at CP'!J26/'Tab.3.GDP at KP'!J26*100</f>
        <v>111.83833579846288</v>
      </c>
      <c r="K26" s="65">
        <f>'Tab.2.GDP at CP'!K26/'Tab.3.GDP at KP'!K26*100</f>
        <v>137.58350469239943</v>
      </c>
      <c r="L26" s="65">
        <f>'Tab.2.GDP at CP'!L26/'Tab.3.GDP at KP'!L26*100</f>
        <v>178.53267074317256</v>
      </c>
      <c r="M26" s="66">
        <f>'Tab.2.GDP at CP'!M26/'Tab.3.GDP at KP'!M26*100</f>
        <v>206.5078931250886</v>
      </c>
      <c r="N26" s="65">
        <f>'Tab.2.GDP at CP'!N26/'Tab.3.GDP at KP'!N26*100</f>
        <v>213.00225862168384</v>
      </c>
      <c r="O26" s="66">
        <f>'Tab.2.GDP at CP'!O26/'Tab.3.GDP at KP'!O26*100</f>
        <v>219.43030440830157</v>
      </c>
    </row>
    <row r="27" spans="1:15" x14ac:dyDescent="0.35">
      <c r="A27" s="12"/>
      <c r="B27" s="7" t="s">
        <v>43</v>
      </c>
      <c r="C27" s="21"/>
      <c r="D27" s="21"/>
      <c r="E27" s="21"/>
      <c r="F27" s="21"/>
      <c r="G27" s="21"/>
      <c r="H27" s="21"/>
      <c r="I27" s="67">
        <f>'Tab.2.GDP at CP'!I27/'Tab.3.GDP at KP'!I27*100</f>
        <v>100</v>
      </c>
      <c r="J27" s="68">
        <f>'Tab.2.GDP at CP'!J27/'Tab.3.GDP at KP'!J27*100</f>
        <v>137.84681441605139</v>
      </c>
      <c r="K27" s="68">
        <f>'Tab.2.GDP at CP'!K27/'Tab.3.GDP at KP'!K27*100</f>
        <v>157.78950664077988</v>
      </c>
      <c r="L27" s="68">
        <f>'Tab.2.GDP at CP'!L27/'Tab.3.GDP at KP'!L27*100</f>
        <v>207.0383638751899</v>
      </c>
      <c r="M27" s="69">
        <f>'Tab.2.GDP at CP'!M27/'Tab.3.GDP at KP'!M27*100</f>
        <v>219.89445869533716</v>
      </c>
      <c r="N27" s="68">
        <f>'Tab.2.GDP at CP'!N27/'Tab.3.GDP at KP'!N27*100</f>
        <v>164.58219544600425</v>
      </c>
      <c r="O27" s="69">
        <f>'Tab.2.GDP at CP'!O27/'Tab.3.GDP at KP'!O27*100</f>
        <v>137.20425294391828</v>
      </c>
    </row>
    <row r="28" spans="1:15" x14ac:dyDescent="0.35">
      <c r="A28" s="44"/>
      <c r="B28" s="45" t="s">
        <v>44</v>
      </c>
      <c r="C28" s="46">
        <f t="shared" ref="C28:H28" si="1">C26+C27</f>
        <v>0</v>
      </c>
      <c r="D28" s="46">
        <f t="shared" si="1"/>
        <v>0</v>
      </c>
      <c r="E28" s="46">
        <f t="shared" si="1"/>
        <v>0</v>
      </c>
      <c r="F28" s="46">
        <f t="shared" si="1"/>
        <v>0</v>
      </c>
      <c r="G28" s="46">
        <f t="shared" si="1"/>
        <v>0</v>
      </c>
      <c r="H28" s="46">
        <f t="shared" si="1"/>
        <v>0</v>
      </c>
      <c r="I28" s="70">
        <f>'Tab.2.GDP at CP'!I28/'Tab.3.GDP at KP'!I28*100</f>
        <v>100</v>
      </c>
      <c r="J28" s="70">
        <f>'Tab.2.GDP at CP'!J28/'Tab.3.GDP at KP'!J28*100</f>
        <v>113.35012571685617</v>
      </c>
      <c r="K28" s="70">
        <f>'Tab.2.GDP at CP'!K28/'Tab.3.GDP at KP'!K28*100</f>
        <v>138.73645038303644</v>
      </c>
      <c r="L28" s="70">
        <f>'Tab.2.GDP at CP'!L28/'Tab.3.GDP at KP'!L28*100</f>
        <v>179.96655692250738</v>
      </c>
      <c r="M28" s="70">
        <f>'Tab.2.GDP at CP'!M28/'Tab.3.GDP at KP'!M28*100</f>
        <v>207.21186750257519</v>
      </c>
      <c r="N28" s="70">
        <f>'Tab.2.GDP at CP'!N28/'Tab.3.GDP at KP'!N28*100</f>
        <v>209.33556678792704</v>
      </c>
      <c r="O28" s="70">
        <f>'Tab.2.GDP at CP'!O28/'Tab.3.GDP at KP'!O28*100</f>
        <v>212.65624432316122</v>
      </c>
    </row>
    <row r="29" spans="1:15" x14ac:dyDescent="0.35">
      <c r="J29" s="24"/>
      <c r="K29" s="24"/>
      <c r="L29" s="24"/>
      <c r="M29" s="24"/>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 of Tables</vt:lpstr>
      <vt:lpstr>Tab.1.Macroeconomic Indicators</vt:lpstr>
      <vt:lpstr>Tab.2.GDP at CP</vt:lpstr>
      <vt:lpstr>Tab.3.GDP at KP</vt:lpstr>
      <vt:lpstr>Tab.4.Structure of GDP</vt:lpstr>
      <vt:lpstr>Tab.5.Real Growth Rates</vt:lpstr>
      <vt:lpstr>Tab.6.Contribution to growth</vt:lpstr>
      <vt:lpstr>Tab.7.Deflators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Boima Sonii</cp:lastModifiedBy>
  <dcterms:created xsi:type="dcterms:W3CDTF">2023-03-09T10:42:35Z</dcterms:created>
  <dcterms:modified xsi:type="dcterms:W3CDTF">2024-07-01T10:43:10Z</dcterms:modified>
</cp:coreProperties>
</file>